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35" windowWidth="19395" windowHeight="7815" tabRatio="694"/>
  </bookViews>
  <sheets>
    <sheet name="事業成果一覧表（今期投資）" sheetId="5" r:id="rId1"/>
    <sheet name="事業成果一覧表（次期投資）" sheetId="6" r:id="rId2"/>
  </sheets>
  <definedNames>
    <definedName name="_xlnm.Print_Area" localSheetId="0">'事業成果一覧表（今期投資）'!$A$1:$L$66</definedName>
    <definedName name="_xlnm.Print_Area" localSheetId="1">'事業成果一覧表（次期投資）'!$A$1:$M$66</definedName>
    <definedName name="Z_F35E2EAD_C678_4EEA_B6BF_99F1D1B787EA_.wvu.PrintArea" localSheetId="0" hidden="1">'事業成果一覧表（今期投資）'!$A$1:$L$66</definedName>
    <definedName name="Z_F35E2EAD_C678_4EEA_B6BF_99F1D1B787EA_.wvu.PrintArea" localSheetId="1" hidden="1">'事業成果一覧表（次期投資）'!$A$1:$M$66</definedName>
  </definedNames>
  <calcPr calcId="145621"/>
</workbook>
</file>

<file path=xl/calcChain.xml><?xml version="1.0" encoding="utf-8"?>
<calcChain xmlns="http://schemas.openxmlformats.org/spreadsheetml/2006/main">
  <c r="F30" i="5" l="1"/>
  <c r="G30" i="5"/>
  <c r="G43" i="5" s="1"/>
  <c r="H30" i="5"/>
  <c r="H43" i="5" s="1"/>
  <c r="I30" i="5"/>
  <c r="J30" i="5"/>
  <c r="K30" i="5"/>
  <c r="K31" i="5" s="1"/>
  <c r="L30" i="5"/>
  <c r="L43" i="5" s="1"/>
  <c r="L43" i="6"/>
  <c r="M39" i="6"/>
  <c r="L39" i="6"/>
  <c r="K39" i="6"/>
  <c r="J39" i="6"/>
  <c r="M30" i="6"/>
  <c r="M43" i="6" s="1"/>
  <c r="L30" i="6"/>
  <c r="L34" i="6" s="1"/>
  <c r="K30" i="6"/>
  <c r="K34" i="6" s="1"/>
  <c r="J30" i="6"/>
  <c r="J34" i="6" s="1"/>
  <c r="J37" i="6" s="1"/>
  <c r="I30" i="6"/>
  <c r="I43" i="6" s="1"/>
  <c r="H30" i="6"/>
  <c r="H34" i="6" s="1"/>
  <c r="H37" i="6" s="1"/>
  <c r="G30" i="6"/>
  <c r="G34" i="6" s="1"/>
  <c r="G37" i="6" s="1"/>
  <c r="F30" i="6"/>
  <c r="F34" i="6" s="1"/>
  <c r="F37" i="6" s="1"/>
  <c r="M29" i="6"/>
  <c r="L29" i="6"/>
  <c r="K29" i="6"/>
  <c r="M28" i="6"/>
  <c r="L28" i="6"/>
  <c r="K28" i="6"/>
  <c r="J28" i="6"/>
  <c r="I28" i="6"/>
  <c r="H28" i="6"/>
  <c r="G28" i="6"/>
  <c r="F28" i="6"/>
  <c r="M26" i="6"/>
  <c r="L26" i="6"/>
  <c r="K26" i="6"/>
  <c r="J26" i="6"/>
  <c r="I26" i="6"/>
  <c r="H26" i="6"/>
  <c r="G26" i="6"/>
  <c r="F26" i="6"/>
  <c r="M23" i="6"/>
  <c r="L23" i="6"/>
  <c r="K23" i="6"/>
  <c r="J23" i="6"/>
  <c r="I23" i="6"/>
  <c r="H23" i="6"/>
  <c r="G23" i="6"/>
  <c r="F23" i="6"/>
  <c r="M21" i="6"/>
  <c r="L21" i="6"/>
  <c r="K21" i="6"/>
  <c r="J21" i="6"/>
  <c r="I21" i="6"/>
  <c r="H21" i="6"/>
  <c r="G21" i="6"/>
  <c r="F21" i="6"/>
  <c r="M19" i="6"/>
  <c r="L19" i="6"/>
  <c r="K19" i="6"/>
  <c r="J19" i="6"/>
  <c r="I19" i="6"/>
  <c r="H19" i="6"/>
  <c r="G19" i="6"/>
  <c r="F19" i="6"/>
  <c r="M17" i="6"/>
  <c r="L17" i="6"/>
  <c r="K17" i="6"/>
  <c r="J17" i="6"/>
  <c r="I17" i="6"/>
  <c r="H17" i="6"/>
  <c r="G17" i="6"/>
  <c r="F17" i="6"/>
  <c r="M15" i="6"/>
  <c r="L15" i="6"/>
  <c r="K15" i="6"/>
  <c r="J15" i="6"/>
  <c r="I15" i="6"/>
  <c r="H15" i="6"/>
  <c r="G15" i="6"/>
  <c r="F15" i="6"/>
  <c r="M13" i="6"/>
  <c r="L13" i="6"/>
  <c r="K13" i="6"/>
  <c r="J13" i="6"/>
  <c r="I13" i="6"/>
  <c r="H13" i="6"/>
  <c r="G13" i="6"/>
  <c r="F13" i="6"/>
  <c r="M9" i="6"/>
  <c r="L9" i="6"/>
  <c r="K9" i="6"/>
  <c r="J9" i="6"/>
  <c r="I9" i="6"/>
  <c r="H9" i="6"/>
  <c r="G9" i="6"/>
  <c r="F9" i="6"/>
  <c r="M7" i="6"/>
  <c r="L7" i="6"/>
  <c r="K7" i="6"/>
  <c r="I43" i="5"/>
  <c r="L39" i="5"/>
  <c r="K39" i="5"/>
  <c r="J39" i="5"/>
  <c r="I39" i="5"/>
  <c r="I31" i="5"/>
  <c r="G31" i="5"/>
  <c r="J43" i="5"/>
  <c r="I34" i="5"/>
  <c r="I37" i="5" s="1"/>
  <c r="F43" i="5"/>
  <c r="L29" i="5"/>
  <c r="K29" i="5"/>
  <c r="J29" i="5"/>
  <c r="L28" i="5"/>
  <c r="K28" i="5"/>
  <c r="J28" i="5"/>
  <c r="I28" i="5"/>
  <c r="H28" i="5"/>
  <c r="G28" i="5"/>
  <c r="F28" i="5"/>
  <c r="L26" i="5"/>
  <c r="K26" i="5"/>
  <c r="J26" i="5"/>
  <c r="I26" i="5"/>
  <c r="H26" i="5"/>
  <c r="G26" i="5"/>
  <c r="F26" i="5"/>
  <c r="L23" i="5"/>
  <c r="K23" i="5"/>
  <c r="J23" i="5"/>
  <c r="I23" i="5"/>
  <c r="H23" i="5"/>
  <c r="G23" i="5"/>
  <c r="F23" i="5"/>
  <c r="L21" i="5"/>
  <c r="K21" i="5"/>
  <c r="J21" i="5"/>
  <c r="I21" i="5"/>
  <c r="H21" i="5"/>
  <c r="G21" i="5"/>
  <c r="F21" i="5"/>
  <c r="L19" i="5"/>
  <c r="K19" i="5"/>
  <c r="J19" i="5"/>
  <c r="I19" i="5"/>
  <c r="H19" i="5"/>
  <c r="G19" i="5"/>
  <c r="F19" i="5"/>
  <c r="L17" i="5"/>
  <c r="K17" i="5"/>
  <c r="J17" i="5"/>
  <c r="I17" i="5"/>
  <c r="H17" i="5"/>
  <c r="G17" i="5"/>
  <c r="F17" i="5"/>
  <c r="L15" i="5"/>
  <c r="K15" i="5"/>
  <c r="J15" i="5"/>
  <c r="I15" i="5"/>
  <c r="H15" i="5"/>
  <c r="G15" i="5"/>
  <c r="F15" i="5"/>
  <c r="L13" i="5"/>
  <c r="K13" i="5"/>
  <c r="J13" i="5"/>
  <c r="I13" i="5"/>
  <c r="H13" i="5"/>
  <c r="G13" i="5"/>
  <c r="F13" i="5"/>
  <c r="L9" i="5"/>
  <c r="K9" i="5"/>
  <c r="J9" i="5"/>
  <c r="I9" i="5"/>
  <c r="H9" i="5"/>
  <c r="G9" i="5"/>
  <c r="F9" i="5"/>
  <c r="L7" i="5"/>
  <c r="K7" i="5"/>
  <c r="J7" i="5"/>
  <c r="F43" i="6" l="1"/>
  <c r="H43" i="6"/>
  <c r="J43" i="6"/>
  <c r="K43" i="5"/>
  <c r="L44" i="5" s="1"/>
  <c r="G34" i="5"/>
  <c r="G37" i="5" s="1"/>
  <c r="K34" i="5"/>
  <c r="K37" i="5" s="1"/>
  <c r="K37" i="6"/>
  <c r="K35" i="6"/>
  <c r="L37" i="6"/>
  <c r="L35" i="6"/>
  <c r="I31" i="6"/>
  <c r="M31" i="6"/>
  <c r="I34" i="6"/>
  <c r="I37" i="6" s="1"/>
  <c r="M34" i="6"/>
  <c r="F31" i="6"/>
  <c r="J31" i="6"/>
  <c r="G43" i="6"/>
  <c r="K43" i="6"/>
  <c r="M44" i="6" s="1"/>
  <c r="G31" i="6"/>
  <c r="K31" i="6"/>
  <c r="H31" i="6"/>
  <c r="L31" i="6"/>
  <c r="F34" i="5"/>
  <c r="F37" i="5" s="1"/>
  <c r="J34" i="5"/>
  <c r="F31" i="5"/>
  <c r="J31" i="5"/>
  <c r="H34" i="5"/>
  <c r="H37" i="5" s="1"/>
  <c r="L34" i="5"/>
  <c r="H31" i="5"/>
  <c r="L31" i="5"/>
  <c r="K35" i="5" l="1"/>
  <c r="M37" i="6"/>
  <c r="M35" i="6"/>
  <c r="L35" i="5"/>
  <c r="L37" i="5"/>
  <c r="J35" i="5"/>
  <c r="J37" i="5"/>
</calcChain>
</file>

<file path=xl/sharedStrings.xml><?xml version="1.0" encoding="utf-8"?>
<sst xmlns="http://schemas.openxmlformats.org/spreadsheetml/2006/main" count="211" uniqueCount="59">
  <si>
    <t>①売上高</t>
  </si>
  <si>
    <t>②売上原価</t>
  </si>
  <si>
    <t>材料費</t>
  </si>
  <si>
    <t>労務費</t>
  </si>
  <si>
    <t>⑩減価償却費</t>
  </si>
  <si>
    <t>－</t>
  </si>
  <si>
    <t>　（金額単位：千円）</t>
    <phoneticPr fontId="3"/>
  </si>
  <si>
    <t>④販売費及び一般管理費</t>
    <phoneticPr fontId="3"/>
  </si>
  <si>
    <t>その他製造経費</t>
    <phoneticPr fontId="3"/>
  </si>
  <si>
    <t>普通償却額</t>
    <phoneticPr fontId="3"/>
  </si>
  <si>
    <t>特別償却額</t>
    <phoneticPr fontId="3"/>
  </si>
  <si>
    <t>⑥営業外収益</t>
    <phoneticPr fontId="3"/>
  </si>
  <si>
    <t>⑦営業外費用</t>
    <phoneticPr fontId="3"/>
  </si>
  <si>
    <t>支払利息・割引料</t>
    <rPh sb="0" eb="2">
      <t>シハライ</t>
    </rPh>
    <rPh sb="2" eb="4">
      <t>リソク</t>
    </rPh>
    <rPh sb="5" eb="8">
      <t>ワリビキリョウ</t>
    </rPh>
    <phoneticPr fontId="3"/>
  </si>
  <si>
    <t>自己資金</t>
    <phoneticPr fontId="3"/>
  </si>
  <si>
    <t>助成金</t>
    <rPh sb="0" eb="2">
      <t>ジョセイ</t>
    </rPh>
    <rPh sb="2" eb="3">
      <t>キン</t>
    </rPh>
    <phoneticPr fontId="3"/>
  </si>
  <si>
    <t>※役員報酬を含めないこと</t>
    <rPh sb="1" eb="3">
      <t>ヤクイン</t>
    </rPh>
    <rPh sb="3" eb="5">
      <t>ホウシュウ</t>
    </rPh>
    <rPh sb="6" eb="7">
      <t>フク</t>
    </rPh>
    <phoneticPr fontId="3"/>
  </si>
  <si>
    <t>１期目</t>
    <rPh sb="1" eb="2">
      <t>キ</t>
    </rPh>
    <rPh sb="2" eb="3">
      <t>メ</t>
    </rPh>
    <phoneticPr fontId="3"/>
  </si>
  <si>
    <t>２期目</t>
    <rPh sb="1" eb="2">
      <t>キ</t>
    </rPh>
    <rPh sb="2" eb="3">
      <t>メ</t>
    </rPh>
    <phoneticPr fontId="3"/>
  </si>
  <si>
    <t>３期目</t>
    <rPh sb="1" eb="2">
      <t>キ</t>
    </rPh>
    <rPh sb="2" eb="3">
      <t>メ</t>
    </rPh>
    <phoneticPr fontId="3"/>
  </si>
  <si>
    <t>⑨人件費</t>
    <phoneticPr fontId="3"/>
  </si>
  <si>
    <t>⑫常用雇用者数</t>
    <phoneticPr fontId="3"/>
  </si>
  <si>
    <t>投資年度</t>
    <rPh sb="0" eb="2">
      <t>トウシ</t>
    </rPh>
    <rPh sb="2" eb="3">
      <t>ネン</t>
    </rPh>
    <rPh sb="3" eb="4">
      <t>ド</t>
    </rPh>
    <phoneticPr fontId="3"/>
  </si>
  <si>
    <t>比較対象</t>
    <rPh sb="0" eb="2">
      <t>ヒカク</t>
    </rPh>
    <rPh sb="2" eb="4">
      <t>タイショウ</t>
    </rPh>
    <phoneticPr fontId="3"/>
  </si>
  <si>
    <t>－</t>
    <phoneticPr fontId="3"/>
  </si>
  <si>
    <t>⑭運転資金</t>
    <phoneticPr fontId="3"/>
  </si>
  <si>
    <t>⑮設備資金調達額</t>
    <phoneticPr fontId="3"/>
  </si>
  <si>
    <t>⑫「常用雇用者数」役員を含めないこと</t>
    <rPh sb="2" eb="4">
      <t>ジョウヨウ</t>
    </rPh>
    <rPh sb="4" eb="7">
      <t>コヨウシャ</t>
    </rPh>
    <rPh sb="7" eb="8">
      <t>スウ</t>
    </rPh>
    <rPh sb="9" eb="11">
      <t>ヤクイン</t>
    </rPh>
    <rPh sb="12" eb="13">
      <t>フク</t>
    </rPh>
    <phoneticPr fontId="3"/>
  </si>
  <si>
    <t>⑰投資利益率</t>
    <rPh sb="1" eb="3">
      <t>トウシ</t>
    </rPh>
    <rPh sb="3" eb="5">
      <t>リエキ</t>
    </rPh>
    <rPh sb="5" eb="6">
      <t>リツ</t>
    </rPh>
    <phoneticPr fontId="3"/>
  </si>
  <si>
    <t>（人件費増加率）</t>
    <rPh sb="1" eb="4">
      <t>ジンケンヒ</t>
    </rPh>
    <rPh sb="4" eb="6">
      <t>ゾウカ</t>
    </rPh>
    <rPh sb="6" eb="7">
      <t>リツ</t>
    </rPh>
    <phoneticPr fontId="3"/>
  </si>
  <si>
    <t>（売上高増加率）</t>
    <rPh sb="1" eb="3">
      <t>ウリアゲ</t>
    </rPh>
    <rPh sb="3" eb="4">
      <t>ダカ</t>
    </rPh>
    <rPh sb="4" eb="6">
      <t>ゾウカ</t>
    </rPh>
    <rPh sb="6" eb="7">
      <t>リツ</t>
    </rPh>
    <phoneticPr fontId="3"/>
  </si>
  <si>
    <t>製造・運送・工事原価</t>
    <rPh sb="3" eb="5">
      <t>ウンソウ</t>
    </rPh>
    <rPh sb="6" eb="8">
      <t>コウジ</t>
    </rPh>
    <rPh sb="8" eb="10">
      <t>ゲンカ</t>
    </rPh>
    <phoneticPr fontId="3"/>
  </si>
  <si>
    <t>⑨「人件費」給与手当＋賞与＋法定福利費＋福利厚生費＋労務費＋退職金＋退職給与引当金</t>
    <rPh sb="30" eb="33">
      <t>タイショクキン</t>
    </rPh>
    <rPh sb="34" eb="36">
      <t>タイショク</t>
    </rPh>
    <rPh sb="36" eb="38">
      <t>キュウヨ</t>
    </rPh>
    <rPh sb="38" eb="40">
      <t>ヒキアテ</t>
    </rPh>
    <rPh sb="40" eb="41">
      <t>キン</t>
    </rPh>
    <phoneticPr fontId="3"/>
  </si>
  <si>
    <t>③売上総利益</t>
    <phoneticPr fontId="3"/>
  </si>
  <si>
    <t>⑤営業利益</t>
    <phoneticPr fontId="3"/>
  </si>
  <si>
    <t>⑧経常利益</t>
    <phoneticPr fontId="3"/>
  </si>
  <si>
    <t>⑪付加価値額</t>
    <phoneticPr fontId="3"/>
  </si>
  <si>
    <t>⑬一人当たり付加価値額</t>
    <phoneticPr fontId="3"/>
  </si>
  <si>
    <t>⑬「一人当たり付加価値額」⑪付加価値額÷⑫常用雇用者数</t>
    <rPh sb="2" eb="4">
      <t>ヒトリ</t>
    </rPh>
    <rPh sb="4" eb="5">
      <t>ア</t>
    </rPh>
    <rPh sb="7" eb="9">
      <t>フカ</t>
    </rPh>
    <rPh sb="9" eb="11">
      <t>カチ</t>
    </rPh>
    <rPh sb="11" eb="12">
      <t>ガク</t>
    </rPh>
    <rPh sb="14" eb="16">
      <t>フカ</t>
    </rPh>
    <rPh sb="16" eb="18">
      <t>カチ</t>
    </rPh>
    <rPh sb="18" eb="19">
      <t>ガク</t>
    </rPh>
    <rPh sb="21" eb="23">
      <t>ジョウヨウ</t>
    </rPh>
    <rPh sb="23" eb="26">
      <t>コヨウシャ</t>
    </rPh>
    <rPh sb="26" eb="27">
      <t>スウ</t>
    </rPh>
    <phoneticPr fontId="3"/>
  </si>
  <si>
    <t>⑪「付加価値額」⑤営業利益＋⑨人件費＋⑩減価償却費</t>
    <rPh sb="2" eb="4">
      <t>フカ</t>
    </rPh>
    <rPh sb="4" eb="6">
      <t>カチ</t>
    </rPh>
    <rPh sb="6" eb="7">
      <t>ガク</t>
    </rPh>
    <rPh sb="9" eb="11">
      <t>エイギョウ</t>
    </rPh>
    <rPh sb="11" eb="13">
      <t>リエキ</t>
    </rPh>
    <rPh sb="15" eb="18">
      <t>ジンケンヒ</t>
    </rPh>
    <rPh sb="20" eb="22">
      <t>ゲンカ</t>
    </rPh>
    <rPh sb="22" eb="24">
      <t>ショウキャク</t>
    </rPh>
    <rPh sb="24" eb="25">
      <t>ヒ</t>
    </rPh>
    <phoneticPr fontId="3"/>
  </si>
  <si>
    <t>注１：白色のセルに記入すること。水色のセルは記入不要もしくは自動計算される項目である。</t>
    <rPh sb="0" eb="1">
      <t>チュウ</t>
    </rPh>
    <rPh sb="3" eb="5">
      <t>ハクショク</t>
    </rPh>
    <rPh sb="9" eb="11">
      <t>キニュウ</t>
    </rPh>
    <rPh sb="16" eb="18">
      <t>ミズイロ</t>
    </rPh>
    <rPh sb="22" eb="24">
      <t>キニュウ</t>
    </rPh>
    <rPh sb="24" eb="26">
      <t>フヨウ</t>
    </rPh>
    <rPh sb="30" eb="32">
      <t>ジドウ</t>
    </rPh>
    <rPh sb="32" eb="34">
      <t>ケイサン</t>
    </rPh>
    <rPh sb="37" eb="39">
      <t>コウモク</t>
    </rPh>
    <phoneticPr fontId="3"/>
  </si>
  <si>
    <t>注２：赤枠は要件に合致するか確認するための項目である。</t>
    <rPh sb="0" eb="1">
      <t>チュウ</t>
    </rPh>
    <rPh sb="3" eb="4">
      <t>アカ</t>
    </rPh>
    <rPh sb="4" eb="5">
      <t>ワク</t>
    </rPh>
    <rPh sb="6" eb="8">
      <t>ヨウケン</t>
    </rPh>
    <rPh sb="9" eb="11">
      <t>ガッチ</t>
    </rPh>
    <rPh sb="14" eb="16">
      <t>カクニン</t>
    </rPh>
    <rPh sb="21" eb="23">
      <t>コウモク</t>
    </rPh>
    <phoneticPr fontId="3"/>
  </si>
  <si>
    <t>注３：各金額の端数は切り捨てとする。数千円程度の誤差は許容する。</t>
    <rPh sb="0" eb="1">
      <t>チュウ</t>
    </rPh>
    <rPh sb="3" eb="4">
      <t>カク</t>
    </rPh>
    <rPh sb="4" eb="6">
      <t>キンガク</t>
    </rPh>
    <rPh sb="7" eb="9">
      <t>ハスウ</t>
    </rPh>
    <rPh sb="10" eb="11">
      <t>キ</t>
    </rPh>
    <rPh sb="12" eb="13">
      <t>ス</t>
    </rPh>
    <rPh sb="18" eb="19">
      <t>スウ</t>
    </rPh>
    <rPh sb="19" eb="21">
      <t>センエン</t>
    </rPh>
    <rPh sb="21" eb="23">
      <t>テイド</t>
    </rPh>
    <rPh sb="24" eb="26">
      <t>ゴサ</t>
    </rPh>
    <rPh sb="27" eb="29">
      <t>キョヨウ</t>
    </rPh>
    <phoneticPr fontId="3"/>
  </si>
  <si>
    <t>注４：金額算定時の留意事項</t>
    <rPh sb="3" eb="5">
      <t>キンガク</t>
    </rPh>
    <rPh sb="7" eb="8">
      <t>ジ</t>
    </rPh>
    <rPh sb="9" eb="11">
      <t>リュウイ</t>
    </rPh>
    <rPh sb="11" eb="13">
      <t>ジコウ</t>
    </rPh>
    <phoneticPr fontId="3"/>
  </si>
  <si>
    <t>⑯簡易キャッシュフロー</t>
    <rPh sb="1" eb="3">
      <t>カンイ</t>
    </rPh>
    <phoneticPr fontId="3"/>
  </si>
  <si>
    <t>（付加価値増加率）</t>
    <rPh sb="1" eb="3">
      <t>フカ</t>
    </rPh>
    <rPh sb="3" eb="5">
      <t>カチ</t>
    </rPh>
    <rPh sb="5" eb="7">
      <t>ゾウカ</t>
    </rPh>
    <rPh sb="7" eb="8">
      <t>リツ</t>
    </rPh>
    <phoneticPr fontId="3"/>
  </si>
  <si>
    <t>(H  /  月期)</t>
  </si>
  <si>
    <t>(H  /  月期)</t>
    <phoneticPr fontId="3"/>
  </si>
  <si>
    <t>金融機関(　　　　　　　　)</t>
    <phoneticPr fontId="3"/>
  </si>
  <si>
    <t>高成長設備投資促進事業　成果報告書（別紙）　事業成果一覧表　　【申請年度　投資用】</t>
    <rPh sb="18" eb="20">
      <t>ベッシ</t>
    </rPh>
    <rPh sb="22" eb="24">
      <t>ジギョウ</t>
    </rPh>
    <rPh sb="24" eb="26">
      <t>セイカ</t>
    </rPh>
    <rPh sb="26" eb="28">
      <t>イチラン</t>
    </rPh>
    <rPh sb="28" eb="29">
      <t>ヒョウ</t>
    </rPh>
    <rPh sb="32" eb="34">
      <t>シンセイ</t>
    </rPh>
    <rPh sb="34" eb="36">
      <t>ネンド</t>
    </rPh>
    <rPh sb="37" eb="39">
      <t>トウシ</t>
    </rPh>
    <rPh sb="39" eb="40">
      <t>ヨウ</t>
    </rPh>
    <phoneticPr fontId="3"/>
  </si>
  <si>
    <t>高成長設備投資促進事業　成果報告書（別紙）　事業成果一覧表　　【申請次年度　投資用】</t>
    <rPh sb="18" eb="20">
      <t>ベッシ</t>
    </rPh>
    <rPh sb="22" eb="24">
      <t>ジギョウ</t>
    </rPh>
    <rPh sb="24" eb="26">
      <t>セイカ</t>
    </rPh>
    <rPh sb="26" eb="28">
      <t>イチラン</t>
    </rPh>
    <rPh sb="28" eb="29">
      <t>ヒョウ</t>
    </rPh>
    <rPh sb="32" eb="34">
      <t>シンセイ</t>
    </rPh>
    <rPh sb="34" eb="35">
      <t>ジ</t>
    </rPh>
    <rPh sb="35" eb="37">
      <t>ネンド</t>
    </rPh>
    <rPh sb="38" eb="40">
      <t>トウシ</t>
    </rPh>
    <rPh sb="40" eb="41">
      <t>ヨウ</t>
    </rPh>
    <phoneticPr fontId="3"/>
  </si>
  <si>
    <t>１期前</t>
    <rPh sb="1" eb="2">
      <t>キ</t>
    </rPh>
    <rPh sb="2" eb="3">
      <t>マエ</t>
    </rPh>
    <phoneticPr fontId="3"/>
  </si>
  <si>
    <t>２期前</t>
    <rPh sb="1" eb="2">
      <t>キ</t>
    </rPh>
    <rPh sb="2" eb="3">
      <t>マエ</t>
    </rPh>
    <phoneticPr fontId="3"/>
  </si>
  <si>
    <t>３期前</t>
    <rPh sb="1" eb="2">
      <t>キ</t>
    </rPh>
    <rPh sb="2" eb="3">
      <t>マエ</t>
    </rPh>
    <phoneticPr fontId="3"/>
  </si>
  <si>
    <t>２期前</t>
    <rPh sb="1" eb="2">
      <t>キ</t>
    </rPh>
    <rPh sb="2" eb="3">
      <t>マエ</t>
    </rPh>
    <phoneticPr fontId="3"/>
  </si>
  <si>
    <t>４期前</t>
    <rPh sb="1" eb="2">
      <t>キ</t>
    </rPh>
    <rPh sb="2" eb="3">
      <t>マエ</t>
    </rPh>
    <phoneticPr fontId="3"/>
  </si>
  <si>
    <t>（対売上比）</t>
    <rPh sb="1" eb="2">
      <t>タイ</t>
    </rPh>
    <rPh sb="2" eb="4">
      <t>ウリアゲ</t>
    </rPh>
    <rPh sb="4" eb="5">
      <t>ヒ</t>
    </rPh>
    <phoneticPr fontId="3"/>
  </si>
  <si>
    <t>⑰「投資利益率」⑯簡易キャッシュフローの増加額（1～３期目の平均）÷⑮設備資金調達額</t>
    <rPh sb="2" eb="4">
      <t>トウシ</t>
    </rPh>
    <rPh sb="4" eb="6">
      <t>リエキ</t>
    </rPh>
    <rPh sb="6" eb="7">
      <t>リツ</t>
    </rPh>
    <rPh sb="27" eb="28">
      <t>キ</t>
    </rPh>
    <rPh sb="28" eb="29">
      <t>メ</t>
    </rPh>
    <rPh sb="37" eb="39">
      <t>シキン</t>
    </rPh>
    <rPh sb="39" eb="41">
      <t>チョウタツ</t>
    </rPh>
    <phoneticPr fontId="3"/>
  </si>
  <si>
    <t>⑯「簡易キャッシュフロー」⑤営業利益＋⑩減価償却費</t>
    <rPh sb="2" eb="4">
      <t>カンイ</t>
    </rPh>
    <rPh sb="14" eb="16">
      <t>エイギョウ</t>
    </rPh>
    <rPh sb="16" eb="18">
      <t>リエキ</t>
    </rPh>
    <rPh sb="20" eb="22">
      <t>ゲンカ</t>
    </rPh>
    <rPh sb="22" eb="24">
      <t>ショウキャク</t>
    </rPh>
    <rPh sb="24" eb="2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</si>
</sst>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8" tint="0.79998168889431442"/>
        <bgColor theme="0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6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0" xfId="0" applyFill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40" xfId="0" applyFont="1" applyFill="1" applyBorder="1" applyAlignment="1" applyProtection="1">
      <alignment horizontal="center" vertical="center" shrinkToFit="1"/>
      <protection locked="0"/>
    </xf>
    <xf numFmtId="0" fontId="4" fillId="2" borderId="39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3" borderId="4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 shrinkToFit="1"/>
    </xf>
    <xf numFmtId="0" fontId="4" fillId="3" borderId="3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 wrapText="1"/>
    </xf>
    <xf numFmtId="38" fontId="5" fillId="2" borderId="7" xfId="1" applyFont="1" applyFill="1" applyBorder="1" applyAlignment="1" applyProtection="1">
      <alignment vertical="center" shrinkToFit="1"/>
      <protection locked="0"/>
    </xf>
    <xf numFmtId="38" fontId="5" fillId="2" borderId="6" xfId="1" applyFont="1" applyFill="1" applyBorder="1" applyAlignment="1" applyProtection="1">
      <alignment vertical="center" shrinkToFit="1"/>
      <protection locked="0"/>
    </xf>
    <xf numFmtId="38" fontId="5" fillId="2" borderId="41" xfId="1" applyFont="1" applyFill="1" applyBorder="1" applyAlignment="1" applyProtection="1">
      <alignment vertical="center" shrinkToFit="1"/>
      <protection locked="0"/>
    </xf>
    <xf numFmtId="38" fontId="5" fillId="2" borderId="33" xfId="1" applyFont="1" applyFill="1" applyBorder="1" applyAlignment="1" applyProtection="1">
      <alignment vertical="center" shrinkToFit="1"/>
      <protection locked="0"/>
    </xf>
    <xf numFmtId="38" fontId="5" fillId="2" borderId="5" xfId="1" applyFont="1" applyFill="1" applyBorder="1" applyAlignment="1" applyProtection="1">
      <alignment vertical="center" shrinkToFit="1"/>
      <protection locked="0"/>
    </xf>
    <xf numFmtId="38" fontId="5" fillId="2" borderId="25" xfId="1" applyFont="1" applyFill="1" applyBorder="1" applyAlignment="1" applyProtection="1">
      <alignment vertical="center" shrinkToFit="1"/>
      <protection locked="0"/>
    </xf>
    <xf numFmtId="0" fontId="4" fillId="3" borderId="17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38" fontId="5" fillId="3" borderId="51" xfId="1" applyFont="1" applyFill="1" applyBorder="1" applyAlignment="1" applyProtection="1">
      <alignment horizontal="center" vertical="center" shrinkToFit="1"/>
    </xf>
    <xf numFmtId="38" fontId="5" fillId="3" borderId="17" xfId="1" applyFont="1" applyFill="1" applyBorder="1" applyAlignment="1" applyProtection="1">
      <alignment horizontal="center" vertical="center" shrinkToFit="1"/>
    </xf>
    <xf numFmtId="38" fontId="5" fillId="3" borderId="44" xfId="1" applyFont="1" applyFill="1" applyBorder="1" applyAlignment="1" applyProtection="1">
      <alignment horizontal="center" vertical="center" shrinkToFit="1"/>
    </xf>
    <xf numFmtId="38" fontId="5" fillId="3" borderId="52" xfId="1" applyFont="1" applyFill="1" applyBorder="1" applyAlignment="1" applyProtection="1">
      <alignment horizontal="center" vertical="center" shrinkToFit="1"/>
    </xf>
    <xf numFmtId="176" fontId="5" fillId="3" borderId="63" xfId="2" applyNumberFormat="1" applyFont="1" applyFill="1" applyBorder="1" applyAlignment="1" applyProtection="1">
      <alignment vertical="center" shrinkToFit="1"/>
    </xf>
    <xf numFmtId="176" fontId="5" fillId="3" borderId="64" xfId="2" applyNumberFormat="1" applyFont="1" applyFill="1" applyBorder="1" applyAlignment="1" applyProtection="1">
      <alignment vertical="center" shrinkToFit="1"/>
    </xf>
    <xf numFmtId="176" fontId="5" fillId="3" borderId="65" xfId="2" applyNumberFormat="1" applyFont="1" applyFill="1" applyBorder="1" applyAlignment="1" applyProtection="1">
      <alignment vertical="center" shrinkToFit="1"/>
    </xf>
    <xf numFmtId="38" fontId="5" fillId="2" borderId="30" xfId="1" applyFont="1" applyFill="1" applyBorder="1" applyAlignment="1" applyProtection="1">
      <alignment vertical="center" shrinkToFit="1"/>
      <protection locked="0"/>
    </xf>
    <xf numFmtId="0" fontId="4" fillId="3" borderId="8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176" fontId="5" fillId="3" borderId="10" xfId="2" applyNumberFormat="1" applyFont="1" applyFill="1" applyBorder="1" applyAlignment="1" applyProtection="1">
      <alignment vertical="center" shrinkToFit="1"/>
    </xf>
    <xf numFmtId="176" fontId="5" fillId="3" borderId="12" xfId="2" applyNumberFormat="1" applyFont="1" applyFill="1" applyBorder="1" applyAlignment="1" applyProtection="1">
      <alignment vertical="center" shrinkToFit="1"/>
    </xf>
    <xf numFmtId="176" fontId="5" fillId="3" borderId="42" xfId="2" applyNumberFormat="1" applyFont="1" applyFill="1" applyBorder="1" applyAlignment="1" applyProtection="1">
      <alignment vertical="center" shrinkToFit="1"/>
    </xf>
    <xf numFmtId="176" fontId="5" fillId="3" borderId="34" xfId="2" applyNumberFormat="1" applyFont="1" applyFill="1" applyBorder="1" applyAlignment="1" applyProtection="1">
      <alignment vertical="center" shrinkToFit="1"/>
    </xf>
    <xf numFmtId="176" fontId="5" fillId="3" borderId="11" xfId="2" applyNumberFormat="1" applyFont="1" applyFill="1" applyBorder="1" applyAlignment="1" applyProtection="1">
      <alignment vertical="center" shrinkToFit="1"/>
    </xf>
    <xf numFmtId="0" fontId="4" fillId="3" borderId="1" xfId="0" applyFont="1" applyFill="1" applyBorder="1" applyAlignment="1">
      <alignment horizontal="justify" vertical="center"/>
    </xf>
    <xf numFmtId="0" fontId="4" fillId="3" borderId="26" xfId="0" applyFont="1" applyFill="1" applyBorder="1" applyAlignment="1">
      <alignment vertical="center" wrapText="1"/>
    </xf>
    <xf numFmtId="38" fontId="5" fillId="2" borderId="13" xfId="1" applyFont="1" applyFill="1" applyBorder="1" applyAlignment="1" applyProtection="1">
      <alignment vertical="center" shrinkToFit="1"/>
      <protection locked="0"/>
    </xf>
    <xf numFmtId="38" fontId="5" fillId="2" borderId="15" xfId="1" applyFont="1" applyFill="1" applyBorder="1" applyAlignment="1" applyProtection="1">
      <alignment vertical="center" shrinkToFit="1"/>
      <protection locked="0"/>
    </xf>
    <xf numFmtId="38" fontId="5" fillId="2" borderId="43" xfId="1" applyFont="1" applyFill="1" applyBorder="1" applyAlignment="1" applyProtection="1">
      <alignment vertical="center" shrinkToFit="1"/>
      <protection locked="0"/>
    </xf>
    <xf numFmtId="38" fontId="5" fillId="2" borderId="35" xfId="1" applyFont="1" applyFill="1" applyBorder="1" applyAlignment="1" applyProtection="1">
      <alignment vertical="center" shrinkToFit="1"/>
      <protection locked="0"/>
    </xf>
    <xf numFmtId="38" fontId="5" fillId="2" borderId="14" xfId="1" applyFont="1" applyFill="1" applyBorder="1" applyAlignment="1" applyProtection="1">
      <alignment vertical="center" shrinkToFit="1"/>
      <protection locked="0"/>
    </xf>
    <xf numFmtId="0" fontId="4" fillId="3" borderId="20" xfId="0" applyFont="1" applyFill="1" applyBorder="1" applyAlignment="1">
      <alignment horizontal="justify" vertical="center"/>
    </xf>
    <xf numFmtId="0" fontId="4" fillId="3" borderId="11" xfId="0" applyFont="1" applyFill="1" applyBorder="1" applyAlignment="1">
      <alignment horizontal="justify" vertical="center"/>
    </xf>
    <xf numFmtId="0" fontId="4" fillId="3" borderId="15" xfId="0" applyFont="1" applyFill="1" applyBorder="1" applyAlignment="1">
      <alignment horizontal="left" vertical="center" wrapText="1" shrinkToFit="1"/>
    </xf>
    <xf numFmtId="38" fontId="5" fillId="3" borderId="13" xfId="1" applyFont="1" applyFill="1" applyBorder="1" applyAlignment="1" applyProtection="1">
      <alignment vertical="center" shrinkToFit="1"/>
    </xf>
    <xf numFmtId="38" fontId="5" fillId="3" borderId="15" xfId="1" applyFont="1" applyFill="1" applyBorder="1" applyAlignment="1" applyProtection="1">
      <alignment vertical="center" shrinkToFit="1"/>
    </xf>
    <xf numFmtId="38" fontId="5" fillId="3" borderId="43" xfId="1" applyFont="1" applyFill="1" applyBorder="1" applyAlignment="1" applyProtection="1">
      <alignment vertical="center" shrinkToFit="1"/>
    </xf>
    <xf numFmtId="38" fontId="5" fillId="3" borderId="35" xfId="1" applyFont="1" applyFill="1" applyBorder="1" applyAlignment="1" applyProtection="1">
      <alignment vertical="center" shrinkToFit="1"/>
    </xf>
    <xf numFmtId="38" fontId="5" fillId="3" borderId="14" xfId="1" applyFont="1" applyFill="1" applyBorder="1" applyAlignment="1" applyProtection="1">
      <alignment vertical="center" shrinkToFit="1"/>
    </xf>
    <xf numFmtId="0" fontId="4" fillId="3" borderId="9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 wrapText="1"/>
    </xf>
    <xf numFmtId="0" fontId="4" fillId="3" borderId="29" xfId="0" applyFont="1" applyFill="1" applyBorder="1" applyAlignment="1">
      <alignment vertical="center" wrapText="1"/>
    </xf>
    <xf numFmtId="176" fontId="5" fillId="3" borderId="44" xfId="2" applyNumberFormat="1" applyFont="1" applyFill="1" applyBorder="1" applyAlignment="1" applyProtection="1">
      <alignment vertical="center" shrinkToFit="1"/>
    </xf>
    <xf numFmtId="176" fontId="5" fillId="3" borderId="37" xfId="2" applyNumberFormat="1" applyFont="1" applyFill="1" applyBorder="1" applyAlignment="1" applyProtection="1">
      <alignment vertical="center" shrinkToFit="1"/>
    </xf>
    <xf numFmtId="0" fontId="4" fillId="3" borderId="16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56" xfId="0" applyFont="1" applyFill="1" applyBorder="1" applyAlignment="1">
      <alignment vertical="center"/>
    </xf>
    <xf numFmtId="0" fontId="4" fillId="3" borderId="53" xfId="0" applyFont="1" applyFill="1" applyBorder="1" applyAlignment="1">
      <alignment vertical="center"/>
    </xf>
    <xf numFmtId="0" fontId="4" fillId="3" borderId="54" xfId="0" applyFont="1" applyFill="1" applyBorder="1" applyAlignment="1">
      <alignment vertical="center"/>
    </xf>
    <xf numFmtId="176" fontId="5" fillId="3" borderId="55" xfId="2" applyNumberFormat="1" applyFont="1" applyFill="1" applyBorder="1" applyAlignment="1" applyProtection="1">
      <alignment vertical="center" shrinkToFit="1"/>
    </xf>
    <xf numFmtId="176" fontId="5" fillId="3" borderId="56" xfId="2" applyNumberFormat="1" applyFont="1" applyFill="1" applyBorder="1" applyAlignment="1" applyProtection="1">
      <alignment vertical="center" shrinkToFit="1"/>
    </xf>
    <xf numFmtId="176" fontId="5" fillId="3" borderId="57" xfId="2" applyNumberFormat="1" applyFont="1" applyFill="1" applyBorder="1" applyAlignment="1" applyProtection="1">
      <alignment vertical="center" shrinkToFit="1"/>
    </xf>
    <xf numFmtId="176" fontId="5" fillId="3" borderId="58" xfId="2" applyNumberFormat="1" applyFont="1" applyFill="1" applyBorder="1" applyAlignment="1" applyProtection="1">
      <alignment vertical="center" shrinkToFit="1"/>
    </xf>
    <xf numFmtId="176" fontId="5" fillId="3" borderId="68" xfId="2" applyNumberFormat="1" applyFont="1" applyFill="1" applyBorder="1" applyAlignment="1" applyProtection="1">
      <alignment vertical="center" shrinkToFit="1"/>
    </xf>
    <xf numFmtId="176" fontId="5" fillId="3" borderId="67" xfId="2" applyNumberFormat="1" applyFont="1" applyFill="1" applyBorder="1" applyAlignment="1" applyProtection="1">
      <alignment vertical="center" shrinkToFit="1"/>
    </xf>
    <xf numFmtId="0" fontId="4" fillId="3" borderId="17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38" fontId="5" fillId="3" borderId="7" xfId="1" applyFont="1" applyFill="1" applyBorder="1" applyAlignment="1" applyProtection="1">
      <alignment vertical="center" shrinkToFit="1"/>
    </xf>
    <xf numFmtId="38" fontId="5" fillId="3" borderId="6" xfId="1" applyFont="1" applyFill="1" applyBorder="1" applyAlignment="1" applyProtection="1">
      <alignment vertical="center" shrinkToFit="1"/>
    </xf>
    <xf numFmtId="38" fontId="5" fillId="3" borderId="41" xfId="1" applyFont="1" applyFill="1" applyBorder="1" applyAlignment="1" applyProtection="1">
      <alignment vertical="center" shrinkToFit="1"/>
    </xf>
    <xf numFmtId="38" fontId="5" fillId="3" borderId="33" xfId="1" applyFont="1" applyFill="1" applyBorder="1" applyAlignment="1" applyProtection="1">
      <alignment vertical="center" shrinkToFit="1"/>
    </xf>
    <xf numFmtId="38" fontId="5" fillId="3" borderId="5" xfId="1" applyFont="1" applyFill="1" applyBorder="1" applyAlignment="1" applyProtection="1">
      <alignment vertical="center" shrinkToFit="1"/>
    </xf>
    <xf numFmtId="38" fontId="5" fillId="3" borderId="30" xfId="1" applyFont="1" applyFill="1" applyBorder="1" applyAlignment="1" applyProtection="1">
      <alignment vertical="center" shrinkToFit="1"/>
    </xf>
    <xf numFmtId="0" fontId="4" fillId="3" borderId="20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 wrapText="1"/>
    </xf>
    <xf numFmtId="38" fontId="5" fillId="2" borderId="23" xfId="1" applyFont="1" applyFill="1" applyBorder="1" applyAlignment="1" applyProtection="1">
      <alignment vertical="center" shrinkToFit="1"/>
      <protection locked="0"/>
    </xf>
    <xf numFmtId="38" fontId="5" fillId="2" borderId="22" xfId="1" applyFont="1" applyFill="1" applyBorder="1" applyAlignment="1" applyProtection="1">
      <alignment vertical="center" shrinkToFit="1"/>
      <protection locked="0"/>
    </xf>
    <xf numFmtId="38" fontId="5" fillId="2" borderId="45" xfId="1" applyFont="1" applyFill="1" applyBorder="1" applyAlignment="1" applyProtection="1">
      <alignment vertical="center" shrinkToFit="1"/>
      <protection locked="0"/>
    </xf>
    <xf numFmtId="38" fontId="5" fillId="2" borderId="36" xfId="1" applyFont="1" applyFill="1" applyBorder="1" applyAlignment="1" applyProtection="1">
      <alignment vertical="center" shrinkToFit="1"/>
      <protection locked="0"/>
    </xf>
    <xf numFmtId="38" fontId="5" fillId="2" borderId="28" xfId="1" applyFont="1" applyFill="1" applyBorder="1" applyAlignment="1" applyProtection="1">
      <alignment vertical="center" shrinkToFit="1"/>
      <protection locked="0"/>
    </xf>
    <xf numFmtId="38" fontId="5" fillId="3" borderId="47" xfId="1" applyFont="1" applyFill="1" applyBorder="1" applyAlignment="1" applyProtection="1">
      <alignment vertical="center" shrinkToFit="1"/>
    </xf>
    <xf numFmtId="38" fontId="5" fillId="3" borderId="48" xfId="1" applyFont="1" applyFill="1" applyBorder="1" applyAlignment="1" applyProtection="1">
      <alignment vertical="center" shrinkToFit="1"/>
    </xf>
    <xf numFmtId="38" fontId="5" fillId="3" borderId="49" xfId="1" applyFont="1" applyFill="1" applyBorder="1" applyAlignment="1" applyProtection="1">
      <alignment vertical="center" shrinkToFit="1"/>
    </xf>
    <xf numFmtId="38" fontId="5" fillId="3" borderId="50" xfId="1" applyFont="1" applyFill="1" applyBorder="1" applyAlignment="1" applyProtection="1">
      <alignment vertical="center" shrinkToFit="1"/>
    </xf>
    <xf numFmtId="38" fontId="5" fillId="3" borderId="69" xfId="1" applyFont="1" applyFill="1" applyBorder="1" applyAlignment="1" applyProtection="1">
      <alignment vertical="center" shrinkToFit="1"/>
    </xf>
    <xf numFmtId="38" fontId="5" fillId="3" borderId="66" xfId="1" applyFont="1" applyFill="1" applyBorder="1" applyAlignment="1" applyProtection="1">
      <alignment vertical="center" shrinkToFit="1"/>
    </xf>
    <xf numFmtId="0" fontId="4" fillId="3" borderId="17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 wrapText="1"/>
    </xf>
    <xf numFmtId="38" fontId="5" fillId="2" borderId="11" xfId="1" applyFont="1" applyFill="1" applyBorder="1" applyAlignment="1" applyProtection="1">
      <alignment vertical="center" shrinkToFit="1"/>
      <protection locked="0"/>
    </xf>
    <xf numFmtId="0" fontId="4" fillId="3" borderId="15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/>
    </xf>
    <xf numFmtId="0" fontId="4" fillId="3" borderId="32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 shrinkToFit="1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4" fillId="3" borderId="6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38" fontId="5" fillId="3" borderId="25" xfId="1" applyFont="1" applyFill="1" applyBorder="1" applyAlignment="1" applyProtection="1">
      <alignment vertical="center" shrinkToFit="1"/>
    </xf>
    <xf numFmtId="0" fontId="4" fillId="3" borderId="17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38" fontId="5" fillId="3" borderId="37" xfId="1" applyFont="1" applyFill="1" applyBorder="1" applyAlignment="1" applyProtection="1">
      <alignment horizontal="center" vertical="center" shrinkToFit="1"/>
    </xf>
    <xf numFmtId="176" fontId="5" fillId="3" borderId="62" xfId="2" applyNumberFormat="1" applyFont="1" applyFill="1" applyBorder="1" applyAlignment="1" applyProtection="1">
      <alignment vertical="center" shrinkToFit="1"/>
    </xf>
    <xf numFmtId="0" fontId="2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38" fontId="5" fillId="3" borderId="59" xfId="1" applyFont="1" applyFill="1" applyBorder="1" applyAlignment="1" applyProtection="1">
      <alignment horizontal="center" vertical="center" shrinkToFit="1"/>
    </xf>
    <xf numFmtId="0" fontId="6" fillId="0" borderId="0" xfId="0" applyFont="1" applyProtection="1">
      <alignment vertical="center"/>
      <protection locked="0"/>
    </xf>
    <xf numFmtId="0" fontId="4" fillId="3" borderId="11" xfId="0" applyFont="1" applyFill="1" applyBorder="1" applyAlignment="1">
      <alignment horizontal="justify" vertical="center"/>
    </xf>
    <xf numFmtId="0" fontId="4" fillId="3" borderId="14" xfId="0" applyFont="1" applyFill="1" applyBorder="1" applyAlignment="1">
      <alignment horizontal="justify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48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AEAEA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C1:L63"/>
  <sheetViews>
    <sheetView tabSelected="1" zoomScaleNormal="100" zoomScaleSheetLayoutView="100" workbookViewId="0">
      <selection activeCell="C1" sqref="C1"/>
    </sheetView>
  </sheetViews>
  <sheetFormatPr defaultRowHeight="13.5" x14ac:dyDescent="0.15"/>
  <cols>
    <col min="1" max="1" width="1.625" style="5" customWidth="1"/>
    <col min="2" max="2" width="1.25" style="5" customWidth="1"/>
    <col min="3" max="4" width="1.25" style="137" customWidth="1"/>
    <col min="5" max="5" width="22.375" style="138" customWidth="1"/>
    <col min="6" max="12" width="11.125" style="5" customWidth="1"/>
    <col min="13" max="13" width="5" style="5" customWidth="1"/>
    <col min="14" max="16384" width="9" style="5"/>
  </cols>
  <sheetData>
    <row r="1" spans="3:12" ht="19.5" customHeight="1" x14ac:dyDescent="0.15">
      <c r="C1" s="140" t="s">
        <v>49</v>
      </c>
      <c r="D1" s="1"/>
      <c r="E1" s="2"/>
      <c r="F1" s="3"/>
      <c r="G1" s="3"/>
      <c r="H1" s="3"/>
      <c r="I1" s="3"/>
      <c r="J1" s="3"/>
      <c r="K1" s="3"/>
      <c r="L1" s="4" t="s">
        <v>6</v>
      </c>
    </row>
    <row r="2" spans="3:12" ht="7.5" customHeight="1" x14ac:dyDescent="0.15">
      <c r="C2" s="1"/>
      <c r="D2" s="1"/>
      <c r="E2" s="2"/>
      <c r="F2" s="3"/>
      <c r="G2" s="3"/>
      <c r="H2" s="4"/>
      <c r="I2" s="6"/>
      <c r="J2" s="6"/>
      <c r="K2" s="6"/>
      <c r="L2" s="6"/>
    </row>
    <row r="3" spans="3:12" ht="15" customHeight="1" x14ac:dyDescent="0.15">
      <c r="C3" s="7"/>
      <c r="D3" s="8"/>
      <c r="E3" s="9"/>
      <c r="F3" s="10" t="s">
        <v>53</v>
      </c>
      <c r="G3" s="11" t="s">
        <v>52</v>
      </c>
      <c r="H3" s="12" t="s">
        <v>51</v>
      </c>
      <c r="I3" s="13" t="s">
        <v>22</v>
      </c>
      <c r="J3" s="14" t="s">
        <v>17</v>
      </c>
      <c r="K3" s="14" t="s">
        <v>18</v>
      </c>
      <c r="L3" s="14" t="s">
        <v>19</v>
      </c>
    </row>
    <row r="4" spans="3:12" x14ac:dyDescent="0.15">
      <c r="C4" s="15"/>
      <c r="D4" s="16"/>
      <c r="E4" s="17"/>
      <c r="F4" s="18" t="s">
        <v>47</v>
      </c>
      <c r="G4" s="19" t="s">
        <v>46</v>
      </c>
      <c r="H4" s="20" t="s">
        <v>46</v>
      </c>
      <c r="I4" s="21" t="s">
        <v>46</v>
      </c>
      <c r="J4" s="22" t="s">
        <v>46</v>
      </c>
      <c r="K4" s="22" t="s">
        <v>46</v>
      </c>
      <c r="L4" s="22" t="s">
        <v>46</v>
      </c>
    </row>
    <row r="5" spans="3:12" x14ac:dyDescent="0.15">
      <c r="C5" s="15"/>
      <c r="D5" s="16"/>
      <c r="E5" s="17"/>
      <c r="F5" s="23"/>
      <c r="G5" s="24"/>
      <c r="H5" s="25" t="s">
        <v>23</v>
      </c>
      <c r="I5" s="26"/>
      <c r="J5" s="27"/>
      <c r="K5" s="27"/>
      <c r="L5" s="27"/>
    </row>
    <row r="6" spans="3:12" ht="18.75" customHeight="1" thickBot="1" x14ac:dyDescent="0.2">
      <c r="C6" s="28" t="s">
        <v>0</v>
      </c>
      <c r="D6" s="29"/>
      <c r="E6" s="30"/>
      <c r="F6" s="31"/>
      <c r="G6" s="32"/>
      <c r="H6" s="33"/>
      <c r="I6" s="34"/>
      <c r="J6" s="36"/>
      <c r="K6" s="36"/>
      <c r="L6" s="36"/>
    </row>
    <row r="7" spans="3:12" ht="18.75" customHeight="1" thickBot="1" x14ac:dyDescent="0.2">
      <c r="C7" s="37"/>
      <c r="D7" s="38"/>
      <c r="E7" s="39" t="s">
        <v>30</v>
      </c>
      <c r="F7" s="40" t="s">
        <v>24</v>
      </c>
      <c r="G7" s="41" t="s">
        <v>5</v>
      </c>
      <c r="H7" s="42" t="s">
        <v>5</v>
      </c>
      <c r="I7" s="139" t="s">
        <v>5</v>
      </c>
      <c r="J7" s="44" t="str">
        <f>IFERROR(ROUNDDOWN((J6-$H$6)/$H$6,3),"")</f>
        <v/>
      </c>
      <c r="K7" s="45" t="str">
        <f t="shared" ref="K7:L7" si="0">IFERROR(ROUNDDOWN((K6-$H$6)/$H$6,3),"")</f>
        <v/>
      </c>
      <c r="L7" s="46" t="str">
        <f t="shared" si="0"/>
        <v/>
      </c>
    </row>
    <row r="8" spans="3:12" ht="18.75" customHeight="1" x14ac:dyDescent="0.15">
      <c r="C8" s="28" t="s">
        <v>1</v>
      </c>
      <c r="D8" s="29"/>
      <c r="E8" s="30"/>
      <c r="F8" s="31"/>
      <c r="G8" s="32"/>
      <c r="H8" s="33"/>
      <c r="I8" s="34"/>
      <c r="J8" s="47"/>
      <c r="K8" s="47"/>
      <c r="L8" s="47"/>
    </row>
    <row r="9" spans="3:12" ht="15" customHeight="1" x14ac:dyDescent="0.15">
      <c r="C9" s="48"/>
      <c r="D9" s="49"/>
      <c r="E9" s="50" t="s">
        <v>56</v>
      </c>
      <c r="F9" s="51" t="str">
        <f>IFERROR(ROUNDDOWN(F8/F6,3),"")</f>
        <v/>
      </c>
      <c r="G9" s="52" t="str">
        <f>IFERROR(ROUNDDOWN(G8/G6,3),"")</f>
        <v/>
      </c>
      <c r="H9" s="53" t="str">
        <f t="shared" ref="H9:L9" si="1">IFERROR(ROUNDDOWN(H8/H6,3),"")</f>
        <v/>
      </c>
      <c r="I9" s="54" t="str">
        <f t="shared" si="1"/>
        <v/>
      </c>
      <c r="J9" s="55" t="str">
        <f t="shared" si="1"/>
        <v/>
      </c>
      <c r="K9" s="55" t="str">
        <f t="shared" si="1"/>
        <v/>
      </c>
      <c r="L9" s="55" t="str">
        <f t="shared" si="1"/>
        <v/>
      </c>
    </row>
    <row r="10" spans="3:12" ht="18.75" customHeight="1" x14ac:dyDescent="0.15">
      <c r="C10" s="141"/>
      <c r="D10" s="56"/>
      <c r="E10" s="57" t="s">
        <v>31</v>
      </c>
      <c r="F10" s="58"/>
      <c r="G10" s="59"/>
      <c r="H10" s="60"/>
      <c r="I10" s="61"/>
      <c r="J10" s="62"/>
      <c r="K10" s="62"/>
      <c r="L10" s="62"/>
    </row>
    <row r="11" spans="3:12" ht="18.75" customHeight="1" x14ac:dyDescent="0.15">
      <c r="C11" s="142"/>
      <c r="D11" s="63"/>
      <c r="E11" s="114" t="s">
        <v>2</v>
      </c>
      <c r="F11" s="58"/>
      <c r="G11" s="59"/>
      <c r="H11" s="60"/>
      <c r="I11" s="61"/>
      <c r="J11" s="62"/>
      <c r="K11" s="62"/>
      <c r="L11" s="62"/>
    </row>
    <row r="12" spans="3:12" ht="18.75" customHeight="1" x14ac:dyDescent="0.15">
      <c r="C12" s="142"/>
      <c r="D12" s="63"/>
      <c r="E12" s="114" t="s">
        <v>3</v>
      </c>
      <c r="F12" s="58"/>
      <c r="G12" s="59"/>
      <c r="H12" s="60"/>
      <c r="I12" s="61"/>
      <c r="J12" s="62"/>
      <c r="K12" s="62"/>
      <c r="L12" s="62"/>
    </row>
    <row r="13" spans="3:12" ht="18.75" customHeight="1" x14ac:dyDescent="0.15">
      <c r="C13" s="142"/>
      <c r="D13" s="64"/>
      <c r="E13" s="65" t="s">
        <v>8</v>
      </c>
      <c r="F13" s="66" t="str">
        <f>IF(F10-(F11+F12)=0,"",F10-(F11+F12))</f>
        <v/>
      </c>
      <c r="G13" s="67" t="str">
        <f t="shared" ref="G13:L13" si="2">IF(G10-(G11+G12)=0,"",G10-(G11+G12))</f>
        <v/>
      </c>
      <c r="H13" s="68" t="str">
        <f t="shared" si="2"/>
        <v/>
      </c>
      <c r="I13" s="69" t="str">
        <f t="shared" si="2"/>
        <v/>
      </c>
      <c r="J13" s="70" t="str">
        <f t="shared" si="2"/>
        <v/>
      </c>
      <c r="K13" s="70" t="str">
        <f t="shared" si="2"/>
        <v/>
      </c>
      <c r="L13" s="70" t="str">
        <f t="shared" si="2"/>
        <v/>
      </c>
    </row>
    <row r="14" spans="3:12" ht="18.75" customHeight="1" x14ac:dyDescent="0.15">
      <c r="C14" s="143" t="s">
        <v>33</v>
      </c>
      <c r="D14" s="144"/>
      <c r="E14" s="144"/>
      <c r="F14" s="31"/>
      <c r="G14" s="32"/>
      <c r="H14" s="33"/>
      <c r="I14" s="34"/>
      <c r="J14" s="35"/>
      <c r="K14" s="35"/>
      <c r="L14" s="35"/>
    </row>
    <row r="15" spans="3:12" ht="15" customHeight="1" x14ac:dyDescent="0.15">
      <c r="C15" s="37"/>
      <c r="D15" s="38"/>
      <c r="E15" s="71" t="s">
        <v>56</v>
      </c>
      <c r="F15" s="51" t="str">
        <f>IFERROR(ROUNDDOWN(F14/F6,3),"")</f>
        <v/>
      </c>
      <c r="G15" s="52" t="str">
        <f t="shared" ref="G15:L15" si="3">IFERROR(ROUNDDOWN(G14/G6,3),"")</f>
        <v/>
      </c>
      <c r="H15" s="53" t="str">
        <f t="shared" si="3"/>
        <v/>
      </c>
      <c r="I15" s="54" t="str">
        <f t="shared" si="3"/>
        <v/>
      </c>
      <c r="J15" s="55" t="str">
        <f t="shared" si="3"/>
        <v/>
      </c>
      <c r="K15" s="55" t="str">
        <f t="shared" si="3"/>
        <v/>
      </c>
      <c r="L15" s="55" t="str">
        <f t="shared" si="3"/>
        <v/>
      </c>
    </row>
    <row r="16" spans="3:12" ht="18.75" customHeight="1" x14ac:dyDescent="0.15">
      <c r="C16" s="145" t="s">
        <v>7</v>
      </c>
      <c r="D16" s="143"/>
      <c r="E16" s="143"/>
      <c r="F16" s="31"/>
      <c r="G16" s="32"/>
      <c r="H16" s="33"/>
      <c r="I16" s="34"/>
      <c r="J16" s="35"/>
      <c r="K16" s="35"/>
      <c r="L16" s="35"/>
    </row>
    <row r="17" spans="3:12" ht="15" customHeight="1" x14ac:dyDescent="0.15">
      <c r="C17" s="37"/>
      <c r="D17" s="38"/>
      <c r="E17" s="71" t="s">
        <v>56</v>
      </c>
      <c r="F17" s="51" t="str">
        <f>IFERROR(ROUNDDOWN(F16/F$6,3),"")</f>
        <v/>
      </c>
      <c r="G17" s="52" t="str">
        <f t="shared" ref="G17:L17" si="4">IFERROR(ROUNDDOWN(G16/G$6,3),"")</f>
        <v/>
      </c>
      <c r="H17" s="53" t="str">
        <f t="shared" si="4"/>
        <v/>
      </c>
      <c r="I17" s="54" t="str">
        <f t="shared" si="4"/>
        <v/>
      </c>
      <c r="J17" s="55" t="str">
        <f t="shared" si="4"/>
        <v/>
      </c>
      <c r="K17" s="55" t="str">
        <f t="shared" si="4"/>
        <v/>
      </c>
      <c r="L17" s="55" t="str">
        <f t="shared" si="4"/>
        <v/>
      </c>
    </row>
    <row r="18" spans="3:12" ht="18.75" customHeight="1" x14ac:dyDescent="0.15">
      <c r="C18" s="143" t="s">
        <v>34</v>
      </c>
      <c r="D18" s="144"/>
      <c r="E18" s="148"/>
      <c r="F18" s="31"/>
      <c r="G18" s="32"/>
      <c r="H18" s="33"/>
      <c r="I18" s="34"/>
      <c r="J18" s="35"/>
      <c r="K18" s="35"/>
      <c r="L18" s="35"/>
    </row>
    <row r="19" spans="3:12" ht="15" customHeight="1" x14ac:dyDescent="0.15">
      <c r="C19" s="72"/>
      <c r="D19" s="73"/>
      <c r="E19" s="39" t="s">
        <v>56</v>
      </c>
      <c r="F19" s="51" t="str">
        <f>IFERROR(ROUNDDOWN(F18/F6,3),"")</f>
        <v/>
      </c>
      <c r="G19" s="52" t="str">
        <f t="shared" ref="G19:L19" si="5">IFERROR(ROUNDDOWN(G18/G6,3),"")</f>
        <v/>
      </c>
      <c r="H19" s="74" t="str">
        <f t="shared" si="5"/>
        <v/>
      </c>
      <c r="I19" s="54" t="str">
        <f t="shared" si="5"/>
        <v/>
      </c>
      <c r="J19" s="55" t="str">
        <f t="shared" si="5"/>
        <v/>
      </c>
      <c r="K19" s="75" t="str">
        <f t="shared" si="5"/>
        <v/>
      </c>
      <c r="L19" s="55" t="str">
        <f t="shared" si="5"/>
        <v/>
      </c>
    </row>
    <row r="20" spans="3:12" ht="18.75" customHeight="1" x14ac:dyDescent="0.15">
      <c r="C20" s="28" t="s">
        <v>11</v>
      </c>
      <c r="D20" s="29"/>
      <c r="E20" s="76"/>
      <c r="F20" s="31"/>
      <c r="G20" s="32"/>
      <c r="H20" s="33"/>
      <c r="I20" s="34"/>
      <c r="J20" s="35"/>
      <c r="K20" s="35"/>
      <c r="L20" s="35"/>
    </row>
    <row r="21" spans="3:12" ht="15" customHeight="1" x14ac:dyDescent="0.15">
      <c r="C21" s="37"/>
      <c r="D21" s="38"/>
      <c r="E21" s="71" t="s">
        <v>56</v>
      </c>
      <c r="F21" s="51" t="str">
        <f>IFERROR(ROUNDDOWN(F20/F6,3),"")</f>
        <v/>
      </c>
      <c r="G21" s="52" t="str">
        <f t="shared" ref="G21:L21" si="6">IFERROR(ROUNDDOWN(G20/G6,3),"")</f>
        <v/>
      </c>
      <c r="H21" s="53" t="str">
        <f t="shared" si="6"/>
        <v/>
      </c>
      <c r="I21" s="54" t="str">
        <f t="shared" si="6"/>
        <v/>
      </c>
      <c r="J21" s="55" t="str">
        <f t="shared" si="6"/>
        <v/>
      </c>
      <c r="K21" s="55" t="str">
        <f t="shared" si="6"/>
        <v/>
      </c>
      <c r="L21" s="55" t="str">
        <f t="shared" si="6"/>
        <v/>
      </c>
    </row>
    <row r="22" spans="3:12" ht="18.75" customHeight="1" x14ac:dyDescent="0.15">
      <c r="C22" s="28" t="s">
        <v>12</v>
      </c>
      <c r="D22" s="29"/>
      <c r="E22" s="76"/>
      <c r="F22" s="31"/>
      <c r="G22" s="32"/>
      <c r="H22" s="33"/>
      <c r="I22" s="34"/>
      <c r="J22" s="35"/>
      <c r="K22" s="35"/>
      <c r="L22" s="35"/>
    </row>
    <row r="23" spans="3:12" ht="15" customHeight="1" x14ac:dyDescent="0.15">
      <c r="C23" s="48"/>
      <c r="D23" s="49"/>
      <c r="E23" s="50" t="s">
        <v>56</v>
      </c>
      <c r="F23" s="51" t="str">
        <f>IFERROR(ROUNDDOWN(F22/F6,3),"")</f>
        <v/>
      </c>
      <c r="G23" s="52" t="str">
        <f t="shared" ref="G23:L23" si="7">IFERROR(ROUNDDOWN(G22/G6,3),"")</f>
        <v/>
      </c>
      <c r="H23" s="53" t="str">
        <f t="shared" si="7"/>
        <v/>
      </c>
      <c r="I23" s="54" t="str">
        <f t="shared" si="7"/>
        <v/>
      </c>
      <c r="J23" s="55" t="str">
        <f t="shared" si="7"/>
        <v/>
      </c>
      <c r="K23" s="55" t="str">
        <f t="shared" si="7"/>
        <v/>
      </c>
      <c r="L23" s="55" t="str">
        <f t="shared" si="7"/>
        <v/>
      </c>
    </row>
    <row r="24" spans="3:12" ht="18.75" customHeight="1" x14ac:dyDescent="0.15">
      <c r="C24" s="77"/>
      <c r="D24" s="78" t="s">
        <v>13</v>
      </c>
      <c r="E24" s="57"/>
      <c r="F24" s="58"/>
      <c r="G24" s="59"/>
      <c r="H24" s="60"/>
      <c r="I24" s="61"/>
      <c r="J24" s="62"/>
      <c r="K24" s="62"/>
      <c r="L24" s="62"/>
    </row>
    <row r="25" spans="3:12" ht="18.75" customHeight="1" x14ac:dyDescent="0.15">
      <c r="C25" s="143" t="s">
        <v>35</v>
      </c>
      <c r="D25" s="144"/>
      <c r="E25" s="144"/>
      <c r="F25" s="31"/>
      <c r="G25" s="32"/>
      <c r="H25" s="33"/>
      <c r="I25" s="34"/>
      <c r="J25" s="35"/>
      <c r="K25" s="35"/>
      <c r="L25" s="35"/>
    </row>
    <row r="26" spans="3:12" ht="15" customHeight="1" x14ac:dyDescent="0.15">
      <c r="C26" s="37"/>
      <c r="D26" s="38"/>
      <c r="E26" s="71" t="s">
        <v>56</v>
      </c>
      <c r="F26" s="51" t="str">
        <f>IFERROR(ROUNDDOWN(F25/F6,3),"")</f>
        <v/>
      </c>
      <c r="G26" s="52" t="str">
        <f t="shared" ref="G26:L26" si="8">IFERROR(ROUNDDOWN(G25/G6,3),"")</f>
        <v/>
      </c>
      <c r="H26" s="74" t="str">
        <f t="shared" si="8"/>
        <v/>
      </c>
      <c r="I26" s="54" t="str">
        <f t="shared" si="8"/>
        <v/>
      </c>
      <c r="J26" s="55" t="str">
        <f t="shared" si="8"/>
        <v/>
      </c>
      <c r="K26" s="75" t="str">
        <f t="shared" si="8"/>
        <v/>
      </c>
      <c r="L26" s="55" t="str">
        <f t="shared" si="8"/>
        <v/>
      </c>
    </row>
    <row r="27" spans="3:12" ht="18.75" customHeight="1" x14ac:dyDescent="0.15">
      <c r="C27" s="143" t="s">
        <v>20</v>
      </c>
      <c r="D27" s="144"/>
      <c r="E27" s="144"/>
      <c r="F27" s="31"/>
      <c r="G27" s="32"/>
      <c r="H27" s="33"/>
      <c r="I27" s="34"/>
      <c r="J27" s="35"/>
      <c r="K27" s="35"/>
      <c r="L27" s="35"/>
    </row>
    <row r="28" spans="3:12" ht="15" customHeight="1" thickBot="1" x14ac:dyDescent="0.2">
      <c r="C28" s="79"/>
      <c r="D28" s="80"/>
      <c r="E28" s="81" t="s">
        <v>56</v>
      </c>
      <c r="F28" s="82" t="str">
        <f>IFERROR(ROUNDDOWN(F27/F6,3),"")</f>
        <v/>
      </c>
      <c r="G28" s="83" t="str">
        <f t="shared" ref="G28:L28" si="9">IFERROR(ROUNDDOWN(G27/G6,3),"")</f>
        <v/>
      </c>
      <c r="H28" s="84" t="str">
        <f t="shared" si="9"/>
        <v/>
      </c>
      <c r="I28" s="85" t="str">
        <f t="shared" si="9"/>
        <v/>
      </c>
      <c r="J28" s="87" t="str">
        <f t="shared" si="9"/>
        <v/>
      </c>
      <c r="K28" s="87" t="str">
        <f t="shared" si="9"/>
        <v/>
      </c>
      <c r="L28" s="87" t="str">
        <f t="shared" si="9"/>
        <v/>
      </c>
    </row>
    <row r="29" spans="3:12" ht="15" customHeight="1" thickBot="1" x14ac:dyDescent="0.2">
      <c r="C29" s="88"/>
      <c r="D29" s="89"/>
      <c r="E29" s="71" t="s">
        <v>29</v>
      </c>
      <c r="F29" s="40" t="s">
        <v>24</v>
      </c>
      <c r="G29" s="41" t="s">
        <v>5</v>
      </c>
      <c r="H29" s="42" t="s">
        <v>5</v>
      </c>
      <c r="I29" s="139" t="s">
        <v>5</v>
      </c>
      <c r="J29" s="44" t="str">
        <f>IFERROR(ROUNDDOWN((J27-$H$27)/$H$27,3),"")</f>
        <v/>
      </c>
      <c r="K29" s="45" t="str">
        <f t="shared" ref="K29:L29" si="10">IFERROR(ROUNDDOWN((K27-$H$27)/$H$27,3),"")</f>
        <v/>
      </c>
      <c r="L29" s="46" t="str">
        <f t="shared" si="10"/>
        <v/>
      </c>
    </row>
    <row r="30" spans="3:12" ht="18.75" customHeight="1" x14ac:dyDescent="0.15">
      <c r="C30" s="28" t="s">
        <v>4</v>
      </c>
      <c r="D30" s="29"/>
      <c r="E30" s="30"/>
      <c r="F30" s="90" t="str">
        <f>IF(F32+F33=0,"",F32+F33)</f>
        <v/>
      </c>
      <c r="G30" s="91" t="str">
        <f t="shared" ref="G30:L30" si="11">IF(G32+G33=0,"",G32+G33)</f>
        <v/>
      </c>
      <c r="H30" s="92" t="str">
        <f t="shared" si="11"/>
        <v/>
      </c>
      <c r="I30" s="93" t="str">
        <f t="shared" si="11"/>
        <v/>
      </c>
      <c r="J30" s="95" t="str">
        <f t="shared" si="11"/>
        <v/>
      </c>
      <c r="K30" s="95" t="str">
        <f t="shared" si="11"/>
        <v/>
      </c>
      <c r="L30" s="95" t="str">
        <f t="shared" si="11"/>
        <v/>
      </c>
    </row>
    <row r="31" spans="3:12" ht="15" customHeight="1" x14ac:dyDescent="0.15">
      <c r="C31" s="48"/>
      <c r="D31" s="49"/>
      <c r="E31" s="50" t="s">
        <v>56</v>
      </c>
      <c r="F31" s="51" t="str">
        <f>IFERROR(ROUNDDOWN(F30/F6,3),"")</f>
        <v/>
      </c>
      <c r="G31" s="52" t="str">
        <f t="shared" ref="G31:L31" si="12">IFERROR(ROUNDDOWN(G30/G6,3),"")</f>
        <v/>
      </c>
      <c r="H31" s="53" t="str">
        <f t="shared" si="12"/>
        <v/>
      </c>
      <c r="I31" s="54" t="str">
        <f t="shared" si="12"/>
        <v/>
      </c>
      <c r="J31" s="55" t="str">
        <f t="shared" si="12"/>
        <v/>
      </c>
      <c r="K31" s="55" t="str">
        <f t="shared" si="12"/>
        <v/>
      </c>
      <c r="L31" s="55" t="str">
        <f t="shared" si="12"/>
        <v/>
      </c>
    </row>
    <row r="32" spans="3:12" ht="18.75" customHeight="1" x14ac:dyDescent="0.15">
      <c r="C32" s="96"/>
      <c r="D32" s="78" t="s">
        <v>9</v>
      </c>
      <c r="E32" s="57"/>
      <c r="F32" s="58"/>
      <c r="G32" s="59"/>
      <c r="H32" s="60"/>
      <c r="I32" s="61"/>
      <c r="J32" s="62"/>
      <c r="K32" s="62"/>
      <c r="L32" s="62"/>
    </row>
    <row r="33" spans="3:12" ht="18.75" customHeight="1" thickBot="1" x14ac:dyDescent="0.2">
      <c r="C33" s="97"/>
      <c r="D33" s="98" t="s">
        <v>10</v>
      </c>
      <c r="E33" s="99"/>
      <c r="F33" s="100"/>
      <c r="G33" s="101"/>
      <c r="H33" s="102"/>
      <c r="I33" s="103"/>
      <c r="J33" s="104"/>
      <c r="K33" s="104"/>
      <c r="L33" s="104"/>
    </row>
    <row r="34" spans="3:12" ht="18.75" customHeight="1" thickTop="1" thickBot="1" x14ac:dyDescent="0.2">
      <c r="C34" s="149" t="s">
        <v>36</v>
      </c>
      <c r="D34" s="150"/>
      <c r="E34" s="150"/>
      <c r="F34" s="105" t="str">
        <f>IFERROR(F18+F27+F30,"")</f>
        <v/>
      </c>
      <c r="G34" s="106" t="str">
        <f t="shared" ref="G34:L34" si="13">IFERROR(G18+G27+G30,"")</f>
        <v/>
      </c>
      <c r="H34" s="107" t="str">
        <f t="shared" si="13"/>
        <v/>
      </c>
      <c r="I34" s="108" t="str">
        <f t="shared" si="13"/>
        <v/>
      </c>
      <c r="J34" s="110" t="str">
        <f t="shared" si="13"/>
        <v/>
      </c>
      <c r="K34" s="110" t="str">
        <f t="shared" si="13"/>
        <v/>
      </c>
      <c r="L34" s="110" t="str">
        <f t="shared" si="13"/>
        <v/>
      </c>
    </row>
    <row r="35" spans="3:12" ht="18.75" customHeight="1" thickBot="1" x14ac:dyDescent="0.2">
      <c r="C35" s="111"/>
      <c r="D35" s="112"/>
      <c r="E35" s="73" t="s">
        <v>45</v>
      </c>
      <c r="F35" s="40" t="s">
        <v>5</v>
      </c>
      <c r="G35" s="41" t="s">
        <v>5</v>
      </c>
      <c r="H35" s="42" t="s">
        <v>5</v>
      </c>
      <c r="I35" s="139" t="s">
        <v>24</v>
      </c>
      <c r="J35" s="44" t="str">
        <f>IFERROR(ROUNDDOWN((J34-$H$34)/$H$34,3),"")</f>
        <v/>
      </c>
      <c r="K35" s="45" t="str">
        <f t="shared" ref="K35:L35" si="14">IFERROR(ROUNDDOWN((K34-$H$34)/$H$34,3),"")</f>
        <v/>
      </c>
      <c r="L35" s="46" t="str">
        <f t="shared" si="14"/>
        <v/>
      </c>
    </row>
    <row r="36" spans="3:12" ht="18.75" customHeight="1" x14ac:dyDescent="0.15">
      <c r="C36" s="151" t="s">
        <v>21</v>
      </c>
      <c r="D36" s="152"/>
      <c r="E36" s="152"/>
      <c r="F36" s="58"/>
      <c r="G36" s="59"/>
      <c r="H36" s="60"/>
      <c r="I36" s="61"/>
      <c r="J36" s="113"/>
      <c r="K36" s="113"/>
      <c r="L36" s="113"/>
    </row>
    <row r="37" spans="3:12" ht="18.75" customHeight="1" x14ac:dyDescent="0.15">
      <c r="C37" s="146" t="s">
        <v>37</v>
      </c>
      <c r="D37" s="147"/>
      <c r="E37" s="147"/>
      <c r="F37" s="66" t="str">
        <f>IFERROR(ROUNDDOWN(F34/F36,0),"")</f>
        <v/>
      </c>
      <c r="G37" s="67" t="str">
        <f t="shared" ref="G37:L37" si="15">IFERROR(ROUNDDOWN(G34/G36,0),"")</f>
        <v/>
      </c>
      <c r="H37" s="68" t="str">
        <f t="shared" si="15"/>
        <v/>
      </c>
      <c r="I37" s="69" t="str">
        <f t="shared" si="15"/>
        <v/>
      </c>
      <c r="J37" s="70" t="str">
        <f t="shared" si="15"/>
        <v/>
      </c>
      <c r="K37" s="70" t="str">
        <f t="shared" si="15"/>
        <v/>
      </c>
      <c r="L37" s="70" t="str">
        <f t="shared" si="15"/>
        <v/>
      </c>
    </row>
    <row r="38" spans="3:12" ht="18.75" customHeight="1" x14ac:dyDescent="0.15">
      <c r="C38" s="78" t="s">
        <v>25</v>
      </c>
      <c r="D38" s="115"/>
      <c r="E38" s="116"/>
      <c r="F38" s="66" t="s">
        <v>5</v>
      </c>
      <c r="G38" s="67" t="s">
        <v>5</v>
      </c>
      <c r="H38" s="68" t="s">
        <v>5</v>
      </c>
      <c r="I38" s="61"/>
      <c r="J38" s="62"/>
      <c r="K38" s="62"/>
      <c r="L38" s="62"/>
    </row>
    <row r="39" spans="3:12" ht="18.75" customHeight="1" x14ac:dyDescent="0.15">
      <c r="C39" s="117" t="s">
        <v>26</v>
      </c>
      <c r="D39" s="7"/>
      <c r="E39" s="118"/>
      <c r="F39" s="66" t="s">
        <v>5</v>
      </c>
      <c r="G39" s="67" t="s">
        <v>5</v>
      </c>
      <c r="H39" s="68" t="s">
        <v>5</v>
      </c>
      <c r="I39" s="69" t="str">
        <f>IF(I40+I41+I42=0,"",I40+I41+I42)</f>
        <v/>
      </c>
      <c r="J39" s="70" t="str">
        <f t="shared" ref="J39:L39" si="16">IF(J40+J41+J42=0,"",J40+J41+J42)</f>
        <v/>
      </c>
      <c r="K39" s="70" t="str">
        <f t="shared" si="16"/>
        <v/>
      </c>
      <c r="L39" s="70" t="str">
        <f t="shared" si="16"/>
        <v/>
      </c>
    </row>
    <row r="40" spans="3:12" ht="18.75" customHeight="1" x14ac:dyDescent="0.15">
      <c r="C40" s="96"/>
      <c r="D40" s="78" t="s">
        <v>15</v>
      </c>
      <c r="E40" s="119"/>
      <c r="F40" s="66" t="s">
        <v>5</v>
      </c>
      <c r="G40" s="67" t="s">
        <v>5</v>
      </c>
      <c r="H40" s="68" t="s">
        <v>5</v>
      </c>
      <c r="I40" s="61"/>
      <c r="J40" s="62"/>
      <c r="K40" s="62"/>
      <c r="L40" s="62"/>
    </row>
    <row r="41" spans="3:12" ht="18.75" customHeight="1" x14ac:dyDescent="0.15">
      <c r="C41" s="96"/>
      <c r="D41" s="120" t="s">
        <v>48</v>
      </c>
      <c r="E41" s="121"/>
      <c r="F41" s="66" t="s">
        <v>5</v>
      </c>
      <c r="G41" s="67" t="s">
        <v>5</v>
      </c>
      <c r="H41" s="68" t="s">
        <v>5</v>
      </c>
      <c r="I41" s="61"/>
      <c r="J41" s="62"/>
      <c r="K41" s="62"/>
      <c r="L41" s="62"/>
    </row>
    <row r="42" spans="3:12" ht="18.75" customHeight="1" x14ac:dyDescent="0.15">
      <c r="C42" s="77"/>
      <c r="D42" s="78" t="s">
        <v>14</v>
      </c>
      <c r="E42" s="119"/>
      <c r="F42" s="66" t="s">
        <v>5</v>
      </c>
      <c r="G42" s="67" t="s">
        <v>5</v>
      </c>
      <c r="H42" s="68" t="s">
        <v>5</v>
      </c>
      <c r="I42" s="61"/>
      <c r="J42" s="62"/>
      <c r="K42" s="62"/>
      <c r="L42" s="62"/>
    </row>
    <row r="43" spans="3:12" ht="18.75" customHeight="1" thickBot="1" x14ac:dyDescent="0.2">
      <c r="C43" s="122" t="s">
        <v>44</v>
      </c>
      <c r="D43" s="123"/>
      <c r="E43" s="123"/>
      <c r="F43" s="90" t="str">
        <f>IFERROR(F18+F30,"")</f>
        <v/>
      </c>
      <c r="G43" s="91" t="str">
        <f t="shared" ref="G43:L43" si="17">IFERROR(G18+G30,"")</f>
        <v/>
      </c>
      <c r="H43" s="92" t="str">
        <f t="shared" si="17"/>
        <v/>
      </c>
      <c r="I43" s="93" t="str">
        <f t="shared" si="17"/>
        <v/>
      </c>
      <c r="J43" s="94" t="str">
        <f t="shared" si="17"/>
        <v/>
      </c>
      <c r="K43" s="94" t="str">
        <f t="shared" si="17"/>
        <v/>
      </c>
      <c r="L43" s="124" t="str">
        <f t="shared" si="17"/>
        <v/>
      </c>
    </row>
    <row r="44" spans="3:12" ht="18.75" customHeight="1" thickBot="1" x14ac:dyDescent="0.2">
      <c r="C44" s="125" t="s">
        <v>28</v>
      </c>
      <c r="D44" s="126"/>
      <c r="E44" s="126"/>
      <c r="F44" s="40" t="s">
        <v>5</v>
      </c>
      <c r="G44" s="41" t="s">
        <v>5</v>
      </c>
      <c r="H44" s="42" t="s">
        <v>5</v>
      </c>
      <c r="I44" s="43" t="s">
        <v>24</v>
      </c>
      <c r="J44" s="127" t="s">
        <v>5</v>
      </c>
      <c r="K44" s="41" t="s">
        <v>5</v>
      </c>
      <c r="L44" s="128" t="str">
        <f>IFERROR(ROUNDDOWN((J43+K43+L43-H43*3)/3/I39,3),"")</f>
        <v/>
      </c>
    </row>
    <row r="45" spans="3:12" ht="4.5" customHeight="1" x14ac:dyDescent="0.15">
      <c r="C45" s="129"/>
      <c r="D45" s="129"/>
      <c r="E45" s="2"/>
      <c r="F45" s="3"/>
      <c r="G45" s="3"/>
      <c r="H45" s="3"/>
      <c r="I45" s="3"/>
      <c r="J45" s="3"/>
      <c r="K45" s="3"/>
      <c r="L45" s="3"/>
    </row>
    <row r="46" spans="3:12" x14ac:dyDescent="0.15">
      <c r="C46" s="130" t="s">
        <v>40</v>
      </c>
      <c r="D46" s="131"/>
      <c r="E46" s="132"/>
      <c r="F46" s="132"/>
      <c r="G46" s="132"/>
      <c r="H46" s="132"/>
      <c r="I46" s="132"/>
      <c r="J46" s="3"/>
      <c r="K46" s="3"/>
      <c r="L46" s="3"/>
    </row>
    <row r="47" spans="3:12" x14ac:dyDescent="0.15">
      <c r="C47" s="130" t="s">
        <v>41</v>
      </c>
      <c r="D47" s="131"/>
      <c r="E47" s="132"/>
      <c r="F47" s="132"/>
      <c r="G47" s="132"/>
      <c r="H47" s="132"/>
      <c r="I47" s="132"/>
      <c r="J47" s="3"/>
      <c r="K47" s="3"/>
      <c r="L47" s="3"/>
    </row>
    <row r="48" spans="3:12" x14ac:dyDescent="0.15">
      <c r="C48" s="130" t="s">
        <v>42</v>
      </c>
      <c r="D48" s="131"/>
      <c r="E48" s="132"/>
      <c r="F48" s="132"/>
      <c r="G48" s="132"/>
      <c r="H48" s="132"/>
      <c r="I48" s="132"/>
      <c r="J48" s="3"/>
      <c r="K48" s="3"/>
      <c r="L48" s="3"/>
    </row>
    <row r="49" spans="3:12" x14ac:dyDescent="0.15">
      <c r="C49" s="132" t="s">
        <v>43</v>
      </c>
      <c r="D49" s="132"/>
      <c r="E49" s="132"/>
      <c r="F49" s="132"/>
      <c r="G49" s="132"/>
      <c r="H49" s="132"/>
      <c r="I49" s="132"/>
      <c r="J49" s="3"/>
      <c r="K49" s="3"/>
      <c r="L49" s="3"/>
    </row>
    <row r="50" spans="3:12" x14ac:dyDescent="0.15">
      <c r="C50" s="132"/>
      <c r="D50" s="132" t="s">
        <v>32</v>
      </c>
      <c r="E50" s="132"/>
      <c r="F50" s="132"/>
      <c r="G50" s="132"/>
      <c r="H50" s="132"/>
      <c r="I50" s="132"/>
      <c r="J50" s="3"/>
      <c r="K50" s="3"/>
      <c r="L50" s="3"/>
    </row>
    <row r="51" spans="3:12" x14ac:dyDescent="0.15">
      <c r="C51" s="132"/>
      <c r="D51" s="132" t="s">
        <v>16</v>
      </c>
      <c r="E51" s="132"/>
      <c r="F51" s="132"/>
      <c r="G51" s="132"/>
      <c r="H51" s="132"/>
      <c r="I51" s="132"/>
      <c r="J51" s="3"/>
      <c r="K51" s="3"/>
      <c r="L51" s="3"/>
    </row>
    <row r="52" spans="3:12" x14ac:dyDescent="0.15">
      <c r="C52" s="129"/>
      <c r="D52" s="132" t="s">
        <v>39</v>
      </c>
      <c r="E52" s="132"/>
      <c r="F52" s="132"/>
      <c r="G52" s="132"/>
      <c r="H52" s="132"/>
      <c r="I52" s="132"/>
      <c r="J52" s="3"/>
      <c r="K52" s="3"/>
      <c r="L52" s="3"/>
    </row>
    <row r="53" spans="3:12" x14ac:dyDescent="0.15">
      <c r="C53" s="132"/>
      <c r="D53" s="132" t="s">
        <v>27</v>
      </c>
      <c r="E53" s="132"/>
      <c r="F53" s="132"/>
      <c r="G53" s="132"/>
      <c r="H53" s="132"/>
      <c r="I53" s="132"/>
      <c r="J53" s="3"/>
      <c r="K53" s="3"/>
      <c r="L53" s="3"/>
    </row>
    <row r="54" spans="3:12" x14ac:dyDescent="0.15">
      <c r="C54" s="132"/>
      <c r="D54" s="132" t="s">
        <v>38</v>
      </c>
      <c r="E54" s="132"/>
      <c r="F54" s="132"/>
      <c r="G54" s="132"/>
      <c r="H54" s="132"/>
      <c r="I54" s="132"/>
      <c r="J54" s="3"/>
      <c r="K54" s="3"/>
      <c r="L54" s="3"/>
    </row>
    <row r="55" spans="3:12" x14ac:dyDescent="0.15">
      <c r="C55" s="132"/>
      <c r="D55" s="132" t="s">
        <v>58</v>
      </c>
      <c r="E55" s="132"/>
      <c r="F55" s="132"/>
      <c r="G55" s="132"/>
      <c r="H55" s="132"/>
      <c r="I55" s="132"/>
      <c r="J55" s="3"/>
      <c r="K55" s="3"/>
      <c r="L55" s="3"/>
    </row>
    <row r="56" spans="3:12" x14ac:dyDescent="0.15">
      <c r="C56" s="132"/>
      <c r="D56" s="132" t="s">
        <v>57</v>
      </c>
      <c r="E56" s="132"/>
      <c r="F56" s="132"/>
      <c r="G56" s="132"/>
      <c r="H56" s="132"/>
      <c r="I56" s="132"/>
      <c r="J56" s="3"/>
      <c r="K56" s="3"/>
      <c r="L56" s="3"/>
    </row>
    <row r="57" spans="3:12" x14ac:dyDescent="0.15">
      <c r="C57" s="133"/>
      <c r="D57" s="133"/>
      <c r="E57" s="133"/>
      <c r="F57" s="133"/>
      <c r="G57" s="133"/>
      <c r="H57" s="133"/>
      <c r="I57" s="133"/>
    </row>
    <row r="58" spans="3:12" x14ac:dyDescent="0.15">
      <c r="C58" s="134"/>
      <c r="D58" s="135"/>
      <c r="E58" s="133"/>
      <c r="F58" s="133"/>
      <c r="G58" s="133"/>
      <c r="H58" s="133"/>
      <c r="I58" s="133"/>
    </row>
    <row r="59" spans="3:12" x14ac:dyDescent="0.15">
      <c r="C59" s="135"/>
      <c r="D59" s="135"/>
      <c r="E59" s="133"/>
      <c r="F59" s="133"/>
      <c r="G59" s="133"/>
      <c r="H59" s="133"/>
      <c r="I59" s="133"/>
    </row>
    <row r="60" spans="3:12" x14ac:dyDescent="0.15">
      <c r="C60" s="133"/>
      <c r="D60" s="133"/>
      <c r="E60" s="133"/>
      <c r="F60" s="133"/>
      <c r="G60" s="133"/>
      <c r="H60" s="133"/>
      <c r="I60" s="133"/>
    </row>
    <row r="61" spans="3:12" x14ac:dyDescent="0.15">
      <c r="C61" s="135"/>
      <c r="D61" s="135"/>
      <c r="E61" s="133"/>
      <c r="F61" s="133"/>
      <c r="G61" s="133"/>
      <c r="H61" s="133"/>
      <c r="I61" s="133"/>
    </row>
    <row r="62" spans="3:12" x14ac:dyDescent="0.15">
      <c r="C62" s="136"/>
      <c r="D62" s="136"/>
      <c r="E62" s="136"/>
      <c r="F62" s="136"/>
      <c r="G62" s="136"/>
      <c r="H62" s="136"/>
      <c r="I62" s="136"/>
    </row>
    <row r="63" spans="3:12" x14ac:dyDescent="0.15">
      <c r="C63" s="133"/>
    </row>
  </sheetData>
  <sheetProtection sheet="1" objects="1" scenarios="1" selectLockedCells="1"/>
  <mergeCells count="9">
    <mergeCell ref="C34:E34"/>
    <mergeCell ref="C36:E36"/>
    <mergeCell ref="C37:E37"/>
    <mergeCell ref="C10:C13"/>
    <mergeCell ref="C14:E14"/>
    <mergeCell ref="C16:E16"/>
    <mergeCell ref="C18:E18"/>
    <mergeCell ref="C25:E25"/>
    <mergeCell ref="C27:E27"/>
  </mergeCells>
  <phoneticPr fontId="3"/>
  <pageMargins left="0.70866141732283472" right="0.70866141732283472" top="0.55118110236220474" bottom="0.15748031496062992" header="0.31496062992125984" footer="0.31496062992125984"/>
  <pageSetup paperSize="9" scale="83" fitToWidth="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C1:M63"/>
  <sheetViews>
    <sheetView zoomScaleNormal="100" zoomScaleSheetLayoutView="100" workbookViewId="0">
      <selection activeCell="C1" sqref="C1"/>
    </sheetView>
  </sheetViews>
  <sheetFormatPr defaultRowHeight="13.5" x14ac:dyDescent="0.15"/>
  <cols>
    <col min="1" max="1" width="1.625" style="5" customWidth="1"/>
    <col min="2" max="2" width="1.25" style="5" customWidth="1"/>
    <col min="3" max="4" width="1.25" style="137" customWidth="1"/>
    <col min="5" max="5" width="22.375" style="138" customWidth="1"/>
    <col min="6" max="13" width="11.125" style="5" customWidth="1"/>
    <col min="14" max="14" width="5" style="5" customWidth="1"/>
    <col min="15" max="16384" width="9" style="5"/>
  </cols>
  <sheetData>
    <row r="1" spans="3:13" ht="19.5" customHeight="1" x14ac:dyDescent="0.15">
      <c r="C1" s="140" t="s">
        <v>50</v>
      </c>
      <c r="D1" s="1"/>
      <c r="E1" s="2"/>
      <c r="F1" s="3"/>
      <c r="G1" s="3"/>
      <c r="H1" s="3"/>
      <c r="I1" s="3"/>
      <c r="J1" s="3"/>
      <c r="K1" s="3"/>
      <c r="L1" s="3"/>
      <c r="M1" s="4" t="s">
        <v>6</v>
      </c>
    </row>
    <row r="2" spans="3:13" ht="7.5" customHeight="1" x14ac:dyDescent="0.15">
      <c r="C2" s="1"/>
      <c r="D2" s="1"/>
      <c r="E2" s="2"/>
      <c r="F2" s="3"/>
      <c r="G2" s="3"/>
      <c r="H2" s="4"/>
      <c r="I2" s="6"/>
      <c r="J2" s="6"/>
      <c r="K2" s="6"/>
      <c r="L2" s="6"/>
      <c r="M2" s="6"/>
    </row>
    <row r="3" spans="3:13" ht="15" customHeight="1" x14ac:dyDescent="0.15">
      <c r="C3" s="7"/>
      <c r="D3" s="8"/>
      <c r="E3" s="9"/>
      <c r="F3" s="10" t="s">
        <v>55</v>
      </c>
      <c r="G3" s="11" t="s">
        <v>53</v>
      </c>
      <c r="H3" s="12" t="s">
        <v>54</v>
      </c>
      <c r="I3" s="13" t="s">
        <v>51</v>
      </c>
      <c r="J3" s="14" t="s">
        <v>22</v>
      </c>
      <c r="K3" s="14" t="s">
        <v>17</v>
      </c>
      <c r="L3" s="14" t="s">
        <v>18</v>
      </c>
      <c r="M3" s="14" t="s">
        <v>19</v>
      </c>
    </row>
    <row r="4" spans="3:13" x14ac:dyDescent="0.15">
      <c r="C4" s="15"/>
      <c r="D4" s="16"/>
      <c r="E4" s="17"/>
      <c r="F4" s="18" t="s">
        <v>46</v>
      </c>
      <c r="G4" s="19" t="s">
        <v>46</v>
      </c>
      <c r="H4" s="20" t="s">
        <v>46</v>
      </c>
      <c r="I4" s="21" t="s">
        <v>46</v>
      </c>
      <c r="J4" s="22" t="s">
        <v>46</v>
      </c>
      <c r="K4" s="22" t="s">
        <v>46</v>
      </c>
      <c r="L4" s="22" t="s">
        <v>46</v>
      </c>
      <c r="M4" s="22" t="s">
        <v>46</v>
      </c>
    </row>
    <row r="5" spans="3:13" x14ac:dyDescent="0.15">
      <c r="C5" s="15"/>
      <c r="D5" s="16"/>
      <c r="E5" s="17"/>
      <c r="F5" s="23"/>
      <c r="G5" s="24"/>
      <c r="H5" s="25" t="s">
        <v>23</v>
      </c>
      <c r="I5" s="26"/>
      <c r="J5" s="27"/>
      <c r="K5" s="27"/>
      <c r="L5" s="27"/>
      <c r="M5" s="27"/>
    </row>
    <row r="6" spans="3:13" ht="18.75" customHeight="1" thickBot="1" x14ac:dyDescent="0.2">
      <c r="C6" s="28" t="s">
        <v>0</v>
      </c>
      <c r="D6" s="29"/>
      <c r="E6" s="30"/>
      <c r="F6" s="31"/>
      <c r="G6" s="32"/>
      <c r="H6" s="33"/>
      <c r="I6" s="34"/>
      <c r="J6" s="35"/>
      <c r="K6" s="36"/>
      <c r="L6" s="36"/>
      <c r="M6" s="36"/>
    </row>
    <row r="7" spans="3:13" ht="18.75" customHeight="1" thickBot="1" x14ac:dyDescent="0.2">
      <c r="C7" s="37"/>
      <c r="D7" s="38"/>
      <c r="E7" s="39" t="s">
        <v>30</v>
      </c>
      <c r="F7" s="40" t="s">
        <v>24</v>
      </c>
      <c r="G7" s="41" t="s">
        <v>5</v>
      </c>
      <c r="H7" s="42" t="s">
        <v>5</v>
      </c>
      <c r="I7" s="43" t="s">
        <v>5</v>
      </c>
      <c r="J7" s="41" t="s">
        <v>5</v>
      </c>
      <c r="K7" s="44" t="str">
        <f>IFERROR(ROUNDDOWN((K6-$H$6)/$H$6,3),"")</f>
        <v/>
      </c>
      <c r="L7" s="45" t="str">
        <f t="shared" ref="L7:M7" si="0">IFERROR(ROUNDDOWN((L6-$H$6)/$H$6,3),"")</f>
        <v/>
      </c>
      <c r="M7" s="46" t="str">
        <f t="shared" si="0"/>
        <v/>
      </c>
    </row>
    <row r="8" spans="3:13" ht="18.75" customHeight="1" x14ac:dyDescent="0.15">
      <c r="C8" s="28" t="s">
        <v>1</v>
      </c>
      <c r="D8" s="29"/>
      <c r="E8" s="30"/>
      <c r="F8" s="31"/>
      <c r="G8" s="32"/>
      <c r="H8" s="33"/>
      <c r="I8" s="34"/>
      <c r="J8" s="35"/>
      <c r="K8" s="47"/>
      <c r="L8" s="47"/>
      <c r="M8" s="47"/>
    </row>
    <row r="9" spans="3:13" ht="15" customHeight="1" x14ac:dyDescent="0.15">
      <c r="C9" s="48"/>
      <c r="D9" s="49"/>
      <c r="E9" s="50" t="s">
        <v>56</v>
      </c>
      <c r="F9" s="51" t="str">
        <f>IFERROR(ROUNDDOWN(F8/F6,3),"")</f>
        <v/>
      </c>
      <c r="G9" s="52" t="str">
        <f>IFERROR(ROUNDDOWN(G8/G6,3),"")</f>
        <v/>
      </c>
      <c r="H9" s="53" t="str">
        <f t="shared" ref="H9:M9" si="1">IFERROR(ROUNDDOWN(H8/H6,3),"")</f>
        <v/>
      </c>
      <c r="I9" s="54" t="str">
        <f t="shared" si="1"/>
        <v/>
      </c>
      <c r="J9" s="55" t="str">
        <f t="shared" si="1"/>
        <v/>
      </c>
      <c r="K9" s="55" t="str">
        <f t="shared" si="1"/>
        <v/>
      </c>
      <c r="L9" s="55" t="str">
        <f t="shared" si="1"/>
        <v/>
      </c>
      <c r="M9" s="55" t="str">
        <f t="shared" si="1"/>
        <v/>
      </c>
    </row>
    <row r="10" spans="3:13" ht="18.75" customHeight="1" x14ac:dyDescent="0.15">
      <c r="C10" s="141"/>
      <c r="D10" s="56"/>
      <c r="E10" s="57" t="s">
        <v>31</v>
      </c>
      <c r="F10" s="58"/>
      <c r="G10" s="59"/>
      <c r="H10" s="60"/>
      <c r="I10" s="61"/>
      <c r="J10" s="62"/>
      <c r="K10" s="62"/>
      <c r="L10" s="62"/>
      <c r="M10" s="62"/>
    </row>
    <row r="11" spans="3:13" ht="18.75" customHeight="1" x14ac:dyDescent="0.15">
      <c r="C11" s="142"/>
      <c r="D11" s="63"/>
      <c r="E11" s="114" t="s">
        <v>2</v>
      </c>
      <c r="F11" s="58"/>
      <c r="G11" s="59"/>
      <c r="H11" s="60"/>
      <c r="I11" s="61"/>
      <c r="J11" s="62"/>
      <c r="K11" s="62"/>
      <c r="L11" s="62"/>
      <c r="M11" s="62"/>
    </row>
    <row r="12" spans="3:13" ht="18.75" customHeight="1" x14ac:dyDescent="0.15">
      <c r="C12" s="142"/>
      <c r="D12" s="63"/>
      <c r="E12" s="114" t="s">
        <v>3</v>
      </c>
      <c r="F12" s="58"/>
      <c r="G12" s="59"/>
      <c r="H12" s="60"/>
      <c r="I12" s="61"/>
      <c r="J12" s="62"/>
      <c r="K12" s="62"/>
      <c r="L12" s="62"/>
      <c r="M12" s="62"/>
    </row>
    <row r="13" spans="3:13" ht="18.75" customHeight="1" x14ac:dyDescent="0.15">
      <c r="C13" s="142"/>
      <c r="D13" s="64"/>
      <c r="E13" s="65" t="s">
        <v>8</v>
      </c>
      <c r="F13" s="66" t="str">
        <f>IF(F10-(F11+F12)=0,"",F10-(F11+F12))</f>
        <v/>
      </c>
      <c r="G13" s="67" t="str">
        <f t="shared" ref="G13:M13" si="2">IF(G10-(G11+G12)=0,"",G10-(G11+G12))</f>
        <v/>
      </c>
      <c r="H13" s="68" t="str">
        <f t="shared" si="2"/>
        <v/>
      </c>
      <c r="I13" s="69" t="str">
        <f t="shared" si="2"/>
        <v/>
      </c>
      <c r="J13" s="70" t="str">
        <f t="shared" si="2"/>
        <v/>
      </c>
      <c r="K13" s="70" t="str">
        <f t="shared" si="2"/>
        <v/>
      </c>
      <c r="L13" s="70" t="str">
        <f t="shared" si="2"/>
        <v/>
      </c>
      <c r="M13" s="70" t="str">
        <f t="shared" si="2"/>
        <v/>
      </c>
    </row>
    <row r="14" spans="3:13" ht="18.75" customHeight="1" x14ac:dyDescent="0.15">
      <c r="C14" s="143" t="s">
        <v>33</v>
      </c>
      <c r="D14" s="144"/>
      <c r="E14" s="144"/>
      <c r="F14" s="31"/>
      <c r="G14" s="32"/>
      <c r="H14" s="33"/>
      <c r="I14" s="34"/>
      <c r="J14" s="35"/>
      <c r="K14" s="35"/>
      <c r="L14" s="35"/>
      <c r="M14" s="35"/>
    </row>
    <row r="15" spans="3:13" ht="15" customHeight="1" x14ac:dyDescent="0.15">
      <c r="C15" s="37"/>
      <c r="D15" s="38"/>
      <c r="E15" s="71" t="s">
        <v>56</v>
      </c>
      <c r="F15" s="51" t="str">
        <f>IFERROR(ROUNDDOWN(F14/F6,3),"")</f>
        <v/>
      </c>
      <c r="G15" s="52" t="str">
        <f t="shared" ref="G15:M15" si="3">IFERROR(ROUNDDOWN(G14/G6,3),"")</f>
        <v/>
      </c>
      <c r="H15" s="53" t="str">
        <f t="shared" si="3"/>
        <v/>
      </c>
      <c r="I15" s="54" t="str">
        <f t="shared" si="3"/>
        <v/>
      </c>
      <c r="J15" s="55" t="str">
        <f t="shared" si="3"/>
        <v/>
      </c>
      <c r="K15" s="55" t="str">
        <f t="shared" si="3"/>
        <v/>
      </c>
      <c r="L15" s="55" t="str">
        <f t="shared" si="3"/>
        <v/>
      </c>
      <c r="M15" s="55" t="str">
        <f t="shared" si="3"/>
        <v/>
      </c>
    </row>
    <row r="16" spans="3:13" ht="18.75" customHeight="1" x14ac:dyDescent="0.15">
      <c r="C16" s="145" t="s">
        <v>7</v>
      </c>
      <c r="D16" s="143"/>
      <c r="E16" s="143"/>
      <c r="F16" s="31"/>
      <c r="G16" s="32"/>
      <c r="H16" s="33"/>
      <c r="I16" s="34"/>
      <c r="J16" s="35"/>
      <c r="K16" s="35"/>
      <c r="L16" s="35"/>
      <c r="M16" s="35"/>
    </row>
    <row r="17" spans="3:13" ht="15" customHeight="1" x14ac:dyDescent="0.15">
      <c r="C17" s="37"/>
      <c r="D17" s="38"/>
      <c r="E17" s="71" t="s">
        <v>56</v>
      </c>
      <c r="F17" s="51" t="str">
        <f>IFERROR(ROUNDDOWN(F16/F$6,3),"")</f>
        <v/>
      </c>
      <c r="G17" s="52" t="str">
        <f t="shared" ref="G17:M17" si="4">IFERROR(ROUNDDOWN(G16/G$6,3),"")</f>
        <v/>
      </c>
      <c r="H17" s="53" t="str">
        <f t="shared" si="4"/>
        <v/>
      </c>
      <c r="I17" s="54" t="str">
        <f t="shared" si="4"/>
        <v/>
      </c>
      <c r="J17" s="55" t="str">
        <f t="shared" si="4"/>
        <v/>
      </c>
      <c r="K17" s="55" t="str">
        <f t="shared" si="4"/>
        <v/>
      </c>
      <c r="L17" s="55" t="str">
        <f t="shared" si="4"/>
        <v/>
      </c>
      <c r="M17" s="55" t="str">
        <f t="shared" si="4"/>
        <v/>
      </c>
    </row>
    <row r="18" spans="3:13" ht="18.75" customHeight="1" x14ac:dyDescent="0.15">
      <c r="C18" s="143" t="s">
        <v>34</v>
      </c>
      <c r="D18" s="144"/>
      <c r="E18" s="148"/>
      <c r="F18" s="31"/>
      <c r="G18" s="32"/>
      <c r="H18" s="33"/>
      <c r="I18" s="34"/>
      <c r="J18" s="35"/>
      <c r="K18" s="35"/>
      <c r="L18" s="35"/>
      <c r="M18" s="35"/>
    </row>
    <row r="19" spans="3:13" ht="15" customHeight="1" x14ac:dyDescent="0.15">
      <c r="C19" s="72"/>
      <c r="D19" s="73"/>
      <c r="E19" s="39" t="s">
        <v>56</v>
      </c>
      <c r="F19" s="51" t="str">
        <f>IFERROR(ROUNDDOWN(F18/F6,3),"")</f>
        <v/>
      </c>
      <c r="G19" s="52" t="str">
        <f t="shared" ref="G19:M19" si="5">IFERROR(ROUNDDOWN(G18/G6,3),"")</f>
        <v/>
      </c>
      <c r="H19" s="74" t="str">
        <f t="shared" si="5"/>
        <v/>
      </c>
      <c r="I19" s="54" t="str">
        <f t="shared" si="5"/>
        <v/>
      </c>
      <c r="J19" s="55" t="str">
        <f t="shared" si="5"/>
        <v/>
      </c>
      <c r="K19" s="55" t="str">
        <f t="shared" si="5"/>
        <v/>
      </c>
      <c r="L19" s="75" t="str">
        <f t="shared" si="5"/>
        <v/>
      </c>
      <c r="M19" s="55" t="str">
        <f t="shared" si="5"/>
        <v/>
      </c>
    </row>
    <row r="20" spans="3:13" ht="18.75" customHeight="1" x14ac:dyDescent="0.15">
      <c r="C20" s="28" t="s">
        <v>11</v>
      </c>
      <c r="D20" s="29"/>
      <c r="E20" s="76"/>
      <c r="F20" s="31"/>
      <c r="G20" s="32"/>
      <c r="H20" s="33"/>
      <c r="I20" s="34"/>
      <c r="J20" s="35"/>
      <c r="K20" s="35"/>
      <c r="L20" s="35"/>
      <c r="M20" s="35"/>
    </row>
    <row r="21" spans="3:13" ht="15" customHeight="1" x14ac:dyDescent="0.15">
      <c r="C21" s="37"/>
      <c r="D21" s="38"/>
      <c r="E21" s="71" t="s">
        <v>56</v>
      </c>
      <c r="F21" s="51" t="str">
        <f>IFERROR(ROUNDDOWN(F20/F6,3),"")</f>
        <v/>
      </c>
      <c r="G21" s="52" t="str">
        <f t="shared" ref="G21:M21" si="6">IFERROR(ROUNDDOWN(G20/G6,3),"")</f>
        <v/>
      </c>
      <c r="H21" s="53" t="str">
        <f t="shared" si="6"/>
        <v/>
      </c>
      <c r="I21" s="54" t="str">
        <f t="shared" si="6"/>
        <v/>
      </c>
      <c r="J21" s="55" t="str">
        <f t="shared" si="6"/>
        <v/>
      </c>
      <c r="K21" s="55" t="str">
        <f t="shared" si="6"/>
        <v/>
      </c>
      <c r="L21" s="55" t="str">
        <f t="shared" si="6"/>
        <v/>
      </c>
      <c r="M21" s="55" t="str">
        <f t="shared" si="6"/>
        <v/>
      </c>
    </row>
    <row r="22" spans="3:13" ht="18.75" customHeight="1" x14ac:dyDescent="0.15">
      <c r="C22" s="28" t="s">
        <v>12</v>
      </c>
      <c r="D22" s="29"/>
      <c r="E22" s="76"/>
      <c r="F22" s="31"/>
      <c r="G22" s="32"/>
      <c r="H22" s="33"/>
      <c r="I22" s="34"/>
      <c r="J22" s="35"/>
      <c r="K22" s="35"/>
      <c r="L22" s="35"/>
      <c r="M22" s="35"/>
    </row>
    <row r="23" spans="3:13" ht="15" customHeight="1" x14ac:dyDescent="0.15">
      <c r="C23" s="48"/>
      <c r="D23" s="49"/>
      <c r="E23" s="50" t="s">
        <v>56</v>
      </c>
      <c r="F23" s="51" t="str">
        <f>IFERROR(ROUNDDOWN(F22/F6,3),"")</f>
        <v/>
      </c>
      <c r="G23" s="52" t="str">
        <f t="shared" ref="G23:M23" si="7">IFERROR(ROUNDDOWN(G22/G6,3),"")</f>
        <v/>
      </c>
      <c r="H23" s="53" t="str">
        <f t="shared" si="7"/>
        <v/>
      </c>
      <c r="I23" s="54" t="str">
        <f t="shared" si="7"/>
        <v/>
      </c>
      <c r="J23" s="55" t="str">
        <f t="shared" si="7"/>
        <v/>
      </c>
      <c r="K23" s="55" t="str">
        <f t="shared" si="7"/>
        <v/>
      </c>
      <c r="L23" s="55" t="str">
        <f t="shared" si="7"/>
        <v/>
      </c>
      <c r="M23" s="55" t="str">
        <f t="shared" si="7"/>
        <v/>
      </c>
    </row>
    <row r="24" spans="3:13" ht="18.75" customHeight="1" x14ac:dyDescent="0.15">
      <c r="C24" s="77"/>
      <c r="D24" s="78" t="s">
        <v>13</v>
      </c>
      <c r="E24" s="57"/>
      <c r="F24" s="58"/>
      <c r="G24" s="59"/>
      <c r="H24" s="60"/>
      <c r="I24" s="61"/>
      <c r="J24" s="62"/>
      <c r="K24" s="62"/>
      <c r="L24" s="62"/>
      <c r="M24" s="62"/>
    </row>
    <row r="25" spans="3:13" ht="18.75" customHeight="1" x14ac:dyDescent="0.15">
      <c r="C25" s="143" t="s">
        <v>35</v>
      </c>
      <c r="D25" s="144"/>
      <c r="E25" s="144"/>
      <c r="F25" s="31"/>
      <c r="G25" s="32"/>
      <c r="H25" s="33"/>
      <c r="I25" s="34"/>
      <c r="J25" s="35"/>
      <c r="K25" s="35"/>
      <c r="L25" s="35"/>
      <c r="M25" s="35"/>
    </row>
    <row r="26" spans="3:13" ht="15" customHeight="1" x14ac:dyDescent="0.15">
      <c r="C26" s="37"/>
      <c r="D26" s="38"/>
      <c r="E26" s="71" t="s">
        <v>56</v>
      </c>
      <c r="F26" s="51" t="str">
        <f>IFERROR(ROUNDDOWN(F25/F6,3),"")</f>
        <v/>
      </c>
      <c r="G26" s="52" t="str">
        <f t="shared" ref="G26:M26" si="8">IFERROR(ROUNDDOWN(G25/G6,3),"")</f>
        <v/>
      </c>
      <c r="H26" s="74" t="str">
        <f t="shared" si="8"/>
        <v/>
      </c>
      <c r="I26" s="54" t="str">
        <f t="shared" si="8"/>
        <v/>
      </c>
      <c r="J26" s="55" t="str">
        <f t="shared" si="8"/>
        <v/>
      </c>
      <c r="K26" s="55" t="str">
        <f t="shared" si="8"/>
        <v/>
      </c>
      <c r="L26" s="75" t="str">
        <f t="shared" si="8"/>
        <v/>
      </c>
      <c r="M26" s="55" t="str">
        <f t="shared" si="8"/>
        <v/>
      </c>
    </row>
    <row r="27" spans="3:13" ht="18.75" customHeight="1" x14ac:dyDescent="0.15">
      <c r="C27" s="143" t="s">
        <v>20</v>
      </c>
      <c r="D27" s="144"/>
      <c r="E27" s="144"/>
      <c r="F27" s="31"/>
      <c r="G27" s="32"/>
      <c r="H27" s="33"/>
      <c r="I27" s="34"/>
      <c r="J27" s="35"/>
      <c r="K27" s="35"/>
      <c r="L27" s="35"/>
      <c r="M27" s="35"/>
    </row>
    <row r="28" spans="3:13" ht="15" customHeight="1" thickBot="1" x14ac:dyDescent="0.2">
      <c r="C28" s="79"/>
      <c r="D28" s="80"/>
      <c r="E28" s="81" t="s">
        <v>56</v>
      </c>
      <c r="F28" s="82" t="str">
        <f>IFERROR(ROUNDDOWN(F27/F6,3),"")</f>
        <v/>
      </c>
      <c r="G28" s="83" t="str">
        <f t="shared" ref="G28:M28" si="9">IFERROR(ROUNDDOWN(G27/G6,3),"")</f>
        <v/>
      </c>
      <c r="H28" s="84" t="str">
        <f t="shared" si="9"/>
        <v/>
      </c>
      <c r="I28" s="85" t="str">
        <f t="shared" si="9"/>
        <v/>
      </c>
      <c r="J28" s="86" t="str">
        <f t="shared" si="9"/>
        <v/>
      </c>
      <c r="K28" s="87" t="str">
        <f t="shared" si="9"/>
        <v/>
      </c>
      <c r="L28" s="87" t="str">
        <f t="shared" si="9"/>
        <v/>
      </c>
      <c r="M28" s="87" t="str">
        <f t="shared" si="9"/>
        <v/>
      </c>
    </row>
    <row r="29" spans="3:13" ht="15" customHeight="1" thickBot="1" x14ac:dyDescent="0.2">
      <c r="C29" s="88"/>
      <c r="D29" s="89"/>
      <c r="E29" s="71" t="s">
        <v>29</v>
      </c>
      <c r="F29" s="40" t="s">
        <v>24</v>
      </c>
      <c r="G29" s="41" t="s">
        <v>5</v>
      </c>
      <c r="H29" s="42" t="s">
        <v>5</v>
      </c>
      <c r="I29" s="43" t="s">
        <v>5</v>
      </c>
      <c r="J29" s="41" t="s">
        <v>5</v>
      </c>
      <c r="K29" s="44" t="str">
        <f>IFERROR(ROUNDDOWN((K27-$H$27)/$H$27,3),"")</f>
        <v/>
      </c>
      <c r="L29" s="45" t="str">
        <f t="shared" ref="L29:M29" si="10">IFERROR(ROUNDDOWN((L27-$H$27)/$H$27,3),"")</f>
        <v/>
      </c>
      <c r="M29" s="46" t="str">
        <f t="shared" si="10"/>
        <v/>
      </c>
    </row>
    <row r="30" spans="3:13" ht="18.75" customHeight="1" x14ac:dyDescent="0.15">
      <c r="C30" s="28" t="s">
        <v>4</v>
      </c>
      <c r="D30" s="29"/>
      <c r="E30" s="30"/>
      <c r="F30" s="90" t="str">
        <f>IF(F32+F33=0,"",F32+F33)</f>
        <v/>
      </c>
      <c r="G30" s="91" t="str">
        <f t="shared" ref="G30:M30" si="11">IF(G32+G33=0,"",G32+G33)</f>
        <v/>
      </c>
      <c r="H30" s="92" t="str">
        <f t="shared" si="11"/>
        <v/>
      </c>
      <c r="I30" s="93" t="str">
        <f t="shared" si="11"/>
        <v/>
      </c>
      <c r="J30" s="94" t="str">
        <f t="shared" si="11"/>
        <v/>
      </c>
      <c r="K30" s="95" t="str">
        <f t="shared" si="11"/>
        <v/>
      </c>
      <c r="L30" s="95" t="str">
        <f t="shared" si="11"/>
        <v/>
      </c>
      <c r="M30" s="95" t="str">
        <f t="shared" si="11"/>
        <v/>
      </c>
    </row>
    <row r="31" spans="3:13" ht="15" customHeight="1" x14ac:dyDescent="0.15">
      <c r="C31" s="48"/>
      <c r="D31" s="49"/>
      <c r="E31" s="50" t="s">
        <v>56</v>
      </c>
      <c r="F31" s="51" t="str">
        <f>IFERROR(ROUNDDOWN(F30/F6,3),"")</f>
        <v/>
      </c>
      <c r="G31" s="52" t="str">
        <f t="shared" ref="G31:M31" si="12">IFERROR(ROUNDDOWN(G30/G6,3),"")</f>
        <v/>
      </c>
      <c r="H31" s="53" t="str">
        <f t="shared" si="12"/>
        <v/>
      </c>
      <c r="I31" s="54" t="str">
        <f t="shared" si="12"/>
        <v/>
      </c>
      <c r="J31" s="55" t="str">
        <f t="shared" si="12"/>
        <v/>
      </c>
      <c r="K31" s="55" t="str">
        <f t="shared" si="12"/>
        <v/>
      </c>
      <c r="L31" s="55" t="str">
        <f t="shared" si="12"/>
        <v/>
      </c>
      <c r="M31" s="55" t="str">
        <f t="shared" si="12"/>
        <v/>
      </c>
    </row>
    <row r="32" spans="3:13" ht="18.75" customHeight="1" x14ac:dyDescent="0.15">
      <c r="C32" s="96"/>
      <c r="D32" s="78" t="s">
        <v>9</v>
      </c>
      <c r="E32" s="57"/>
      <c r="F32" s="58"/>
      <c r="G32" s="59"/>
      <c r="H32" s="60"/>
      <c r="I32" s="61"/>
      <c r="J32" s="62"/>
      <c r="K32" s="62"/>
      <c r="L32" s="62"/>
      <c r="M32" s="62"/>
    </row>
    <row r="33" spans="3:13" ht="18.75" customHeight="1" thickBot="1" x14ac:dyDescent="0.2">
      <c r="C33" s="97"/>
      <c r="D33" s="98" t="s">
        <v>10</v>
      </c>
      <c r="E33" s="99"/>
      <c r="F33" s="100"/>
      <c r="G33" s="101"/>
      <c r="H33" s="102"/>
      <c r="I33" s="103"/>
      <c r="J33" s="104"/>
      <c r="K33" s="104"/>
      <c r="L33" s="104"/>
      <c r="M33" s="104"/>
    </row>
    <row r="34" spans="3:13" ht="18.75" customHeight="1" thickTop="1" thickBot="1" x14ac:dyDescent="0.2">
      <c r="C34" s="149" t="s">
        <v>36</v>
      </c>
      <c r="D34" s="150"/>
      <c r="E34" s="150"/>
      <c r="F34" s="105" t="str">
        <f>IFERROR(F18+F27+F30,"")</f>
        <v/>
      </c>
      <c r="G34" s="106" t="str">
        <f t="shared" ref="G34:M34" si="13">IFERROR(G18+G27+G30,"")</f>
        <v/>
      </c>
      <c r="H34" s="107" t="str">
        <f t="shared" si="13"/>
        <v/>
      </c>
      <c r="I34" s="108" t="str">
        <f t="shared" si="13"/>
        <v/>
      </c>
      <c r="J34" s="109" t="str">
        <f t="shared" si="13"/>
        <v/>
      </c>
      <c r="K34" s="110" t="str">
        <f t="shared" si="13"/>
        <v/>
      </c>
      <c r="L34" s="110" t="str">
        <f t="shared" si="13"/>
        <v/>
      </c>
      <c r="M34" s="110" t="str">
        <f t="shared" si="13"/>
        <v/>
      </c>
    </row>
    <row r="35" spans="3:13" ht="18.75" customHeight="1" thickBot="1" x14ac:dyDescent="0.2">
      <c r="C35" s="111"/>
      <c r="D35" s="112"/>
      <c r="E35" s="73" t="s">
        <v>45</v>
      </c>
      <c r="F35" s="40" t="s">
        <v>5</v>
      </c>
      <c r="G35" s="41" t="s">
        <v>5</v>
      </c>
      <c r="H35" s="42" t="s">
        <v>5</v>
      </c>
      <c r="I35" s="43" t="s">
        <v>24</v>
      </c>
      <c r="J35" s="41" t="s">
        <v>24</v>
      </c>
      <c r="K35" s="44" t="str">
        <f>IFERROR(ROUNDDOWN((K34-$H$34)/$H$34,3),"")</f>
        <v/>
      </c>
      <c r="L35" s="45" t="str">
        <f t="shared" ref="L35:M35" si="14">IFERROR(ROUNDDOWN((L34-$H$34)/$H$34,3),"")</f>
        <v/>
      </c>
      <c r="M35" s="46" t="str">
        <f t="shared" si="14"/>
        <v/>
      </c>
    </row>
    <row r="36" spans="3:13" ht="18.75" customHeight="1" x14ac:dyDescent="0.15">
      <c r="C36" s="151" t="s">
        <v>21</v>
      </c>
      <c r="D36" s="152"/>
      <c r="E36" s="152"/>
      <c r="F36" s="58"/>
      <c r="G36" s="59"/>
      <c r="H36" s="60"/>
      <c r="I36" s="61"/>
      <c r="J36" s="62"/>
      <c r="K36" s="113"/>
      <c r="L36" s="113"/>
      <c r="M36" s="113"/>
    </row>
    <row r="37" spans="3:13" ht="18.75" customHeight="1" x14ac:dyDescent="0.15">
      <c r="C37" s="146" t="s">
        <v>37</v>
      </c>
      <c r="D37" s="147"/>
      <c r="E37" s="147"/>
      <c r="F37" s="66" t="str">
        <f>IFERROR(ROUNDDOWN(F34/F36,0),"")</f>
        <v/>
      </c>
      <c r="G37" s="67" t="str">
        <f t="shared" ref="G37:M37" si="15">IFERROR(ROUNDDOWN(G34/G36,0),"")</f>
        <v/>
      </c>
      <c r="H37" s="68" t="str">
        <f t="shared" si="15"/>
        <v/>
      </c>
      <c r="I37" s="69" t="str">
        <f t="shared" si="15"/>
        <v/>
      </c>
      <c r="J37" s="70" t="str">
        <f t="shared" si="15"/>
        <v/>
      </c>
      <c r="K37" s="70" t="str">
        <f t="shared" si="15"/>
        <v/>
      </c>
      <c r="L37" s="70" t="str">
        <f t="shared" si="15"/>
        <v/>
      </c>
      <c r="M37" s="70" t="str">
        <f t="shared" si="15"/>
        <v/>
      </c>
    </row>
    <row r="38" spans="3:13" ht="18.75" customHeight="1" x14ac:dyDescent="0.15">
      <c r="C38" s="78" t="s">
        <v>25</v>
      </c>
      <c r="D38" s="115"/>
      <c r="E38" s="116"/>
      <c r="F38" s="66" t="s">
        <v>5</v>
      </c>
      <c r="G38" s="67" t="s">
        <v>5</v>
      </c>
      <c r="H38" s="68" t="s">
        <v>5</v>
      </c>
      <c r="I38" s="69" t="s">
        <v>24</v>
      </c>
      <c r="J38" s="62"/>
      <c r="K38" s="62"/>
      <c r="L38" s="62"/>
      <c r="M38" s="62"/>
    </row>
    <row r="39" spans="3:13" ht="18.75" customHeight="1" x14ac:dyDescent="0.15">
      <c r="C39" s="117" t="s">
        <v>26</v>
      </c>
      <c r="D39" s="7"/>
      <c r="E39" s="118"/>
      <c r="F39" s="66" t="s">
        <v>5</v>
      </c>
      <c r="G39" s="67" t="s">
        <v>5</v>
      </c>
      <c r="H39" s="68" t="s">
        <v>5</v>
      </c>
      <c r="I39" s="69" t="s">
        <v>5</v>
      </c>
      <c r="J39" s="70" t="str">
        <f>IF(J40+J41+J42=0,"",J40+J41+J42)</f>
        <v/>
      </c>
      <c r="K39" s="70" t="str">
        <f t="shared" ref="K39:M39" si="16">IF(K40+K41+K42=0,"",K40+K41+K42)</f>
        <v/>
      </c>
      <c r="L39" s="70" t="str">
        <f t="shared" si="16"/>
        <v/>
      </c>
      <c r="M39" s="70" t="str">
        <f t="shared" si="16"/>
        <v/>
      </c>
    </row>
    <row r="40" spans="3:13" ht="18.75" customHeight="1" x14ac:dyDescent="0.15">
      <c r="C40" s="96"/>
      <c r="D40" s="78" t="s">
        <v>15</v>
      </c>
      <c r="E40" s="119"/>
      <c r="F40" s="66" t="s">
        <v>5</v>
      </c>
      <c r="G40" s="67" t="s">
        <v>5</v>
      </c>
      <c r="H40" s="68" t="s">
        <v>5</v>
      </c>
      <c r="I40" s="69" t="s">
        <v>5</v>
      </c>
      <c r="J40" s="62"/>
      <c r="K40" s="62"/>
      <c r="L40" s="62"/>
      <c r="M40" s="62"/>
    </row>
    <row r="41" spans="3:13" ht="18.75" customHeight="1" x14ac:dyDescent="0.15">
      <c r="C41" s="96"/>
      <c r="D41" s="120" t="s">
        <v>48</v>
      </c>
      <c r="E41" s="121"/>
      <c r="F41" s="66" t="s">
        <v>5</v>
      </c>
      <c r="G41" s="67" t="s">
        <v>5</v>
      </c>
      <c r="H41" s="68" t="s">
        <v>5</v>
      </c>
      <c r="I41" s="69" t="s">
        <v>5</v>
      </c>
      <c r="J41" s="62"/>
      <c r="K41" s="62"/>
      <c r="L41" s="62"/>
      <c r="M41" s="62"/>
    </row>
    <row r="42" spans="3:13" ht="18.75" customHeight="1" x14ac:dyDescent="0.15">
      <c r="C42" s="77"/>
      <c r="D42" s="78" t="s">
        <v>14</v>
      </c>
      <c r="E42" s="119"/>
      <c r="F42" s="66" t="s">
        <v>5</v>
      </c>
      <c r="G42" s="67" t="s">
        <v>5</v>
      </c>
      <c r="H42" s="68" t="s">
        <v>5</v>
      </c>
      <c r="I42" s="69" t="s">
        <v>5</v>
      </c>
      <c r="J42" s="62"/>
      <c r="K42" s="62"/>
      <c r="L42" s="62"/>
      <c r="M42" s="62"/>
    </row>
    <row r="43" spans="3:13" ht="18.75" customHeight="1" thickBot="1" x14ac:dyDescent="0.2">
      <c r="C43" s="122" t="s">
        <v>44</v>
      </c>
      <c r="D43" s="123"/>
      <c r="E43" s="123"/>
      <c r="F43" s="90" t="str">
        <f>IFERROR(F18+F30,"")</f>
        <v/>
      </c>
      <c r="G43" s="91" t="str">
        <f t="shared" ref="G43:M43" si="17">IFERROR(G18+G30,"")</f>
        <v/>
      </c>
      <c r="H43" s="92" t="str">
        <f t="shared" si="17"/>
        <v/>
      </c>
      <c r="I43" s="93" t="str">
        <f t="shared" si="17"/>
        <v/>
      </c>
      <c r="J43" s="94" t="str">
        <f t="shared" si="17"/>
        <v/>
      </c>
      <c r="K43" s="94" t="str">
        <f t="shared" si="17"/>
        <v/>
      </c>
      <c r="L43" s="94" t="str">
        <f t="shared" si="17"/>
        <v/>
      </c>
      <c r="M43" s="124" t="str">
        <f t="shared" si="17"/>
        <v/>
      </c>
    </row>
    <row r="44" spans="3:13" ht="18.75" customHeight="1" thickBot="1" x14ac:dyDescent="0.2">
      <c r="C44" s="125" t="s">
        <v>28</v>
      </c>
      <c r="D44" s="126"/>
      <c r="E44" s="126"/>
      <c r="F44" s="40" t="s">
        <v>5</v>
      </c>
      <c r="G44" s="41" t="s">
        <v>5</v>
      </c>
      <c r="H44" s="42" t="s">
        <v>5</v>
      </c>
      <c r="I44" s="43" t="s">
        <v>24</v>
      </c>
      <c r="J44" s="127" t="s">
        <v>24</v>
      </c>
      <c r="K44" s="127" t="s">
        <v>5</v>
      </c>
      <c r="L44" s="41" t="s">
        <v>5</v>
      </c>
      <c r="M44" s="128" t="str">
        <f>IFERROR(ROUNDDOWN((K43+L43+M43-H43*3)/3/J39,3),"")</f>
        <v/>
      </c>
    </row>
    <row r="45" spans="3:13" ht="4.5" customHeight="1" x14ac:dyDescent="0.15">
      <c r="C45" s="129"/>
      <c r="D45" s="129"/>
      <c r="E45" s="2"/>
      <c r="F45" s="3"/>
      <c r="G45" s="3"/>
      <c r="H45" s="3"/>
      <c r="I45" s="3"/>
      <c r="J45" s="3"/>
      <c r="K45" s="3"/>
      <c r="L45" s="3"/>
      <c r="M45" s="3"/>
    </row>
    <row r="46" spans="3:13" x14ac:dyDescent="0.15">
      <c r="C46" s="130" t="s">
        <v>40</v>
      </c>
      <c r="D46" s="131"/>
      <c r="E46" s="132"/>
      <c r="F46" s="132"/>
      <c r="G46" s="132"/>
      <c r="H46" s="132"/>
      <c r="I46" s="132"/>
      <c r="J46" s="132"/>
      <c r="K46" s="3"/>
      <c r="L46" s="3"/>
      <c r="M46" s="3"/>
    </row>
    <row r="47" spans="3:13" x14ac:dyDescent="0.15">
      <c r="C47" s="130" t="s">
        <v>41</v>
      </c>
      <c r="D47" s="131"/>
      <c r="E47" s="132"/>
      <c r="F47" s="132"/>
      <c r="G47" s="132"/>
      <c r="H47" s="132"/>
      <c r="I47" s="132"/>
      <c r="J47" s="132"/>
      <c r="K47" s="3"/>
      <c r="L47" s="3"/>
      <c r="M47" s="3"/>
    </row>
    <row r="48" spans="3:13" x14ac:dyDescent="0.15">
      <c r="C48" s="130" t="s">
        <v>42</v>
      </c>
      <c r="D48" s="131"/>
      <c r="E48" s="132"/>
      <c r="F48" s="132"/>
      <c r="G48" s="132"/>
      <c r="H48" s="132"/>
      <c r="I48" s="132"/>
      <c r="J48" s="132"/>
      <c r="K48" s="3"/>
      <c r="L48" s="3"/>
      <c r="M48" s="3"/>
    </row>
    <row r="49" spans="3:13" x14ac:dyDescent="0.15">
      <c r="C49" s="132" t="s">
        <v>43</v>
      </c>
      <c r="D49" s="132"/>
      <c r="E49" s="132"/>
      <c r="F49" s="132"/>
      <c r="G49" s="132"/>
      <c r="H49" s="132"/>
      <c r="I49" s="132"/>
      <c r="J49" s="132"/>
      <c r="K49" s="3"/>
      <c r="L49" s="3"/>
      <c r="M49" s="3"/>
    </row>
    <row r="50" spans="3:13" x14ac:dyDescent="0.15">
      <c r="C50" s="132"/>
      <c r="D50" s="132" t="s">
        <v>32</v>
      </c>
      <c r="E50" s="132"/>
      <c r="F50" s="132"/>
      <c r="G50" s="132"/>
      <c r="H50" s="132"/>
      <c r="I50" s="132"/>
      <c r="J50" s="132"/>
      <c r="K50" s="3"/>
      <c r="L50" s="3"/>
      <c r="M50" s="3"/>
    </row>
    <row r="51" spans="3:13" x14ac:dyDescent="0.15">
      <c r="C51" s="132"/>
      <c r="D51" s="132" t="s">
        <v>16</v>
      </c>
      <c r="E51" s="132"/>
      <c r="F51" s="132"/>
      <c r="G51" s="132"/>
      <c r="H51" s="132"/>
      <c r="I51" s="132"/>
      <c r="J51" s="132"/>
      <c r="K51" s="3"/>
      <c r="L51" s="3"/>
      <c r="M51" s="3"/>
    </row>
    <row r="52" spans="3:13" x14ac:dyDescent="0.15">
      <c r="C52" s="129"/>
      <c r="D52" s="132" t="s">
        <v>39</v>
      </c>
      <c r="E52" s="132"/>
      <c r="F52" s="132"/>
      <c r="G52" s="132"/>
      <c r="H52" s="132"/>
      <c r="I52" s="132"/>
      <c r="J52" s="132"/>
      <c r="K52" s="3"/>
      <c r="L52" s="3"/>
      <c r="M52" s="3"/>
    </row>
    <row r="53" spans="3:13" x14ac:dyDescent="0.15">
      <c r="C53" s="132"/>
      <c r="D53" s="132" t="s">
        <v>27</v>
      </c>
      <c r="E53" s="132"/>
      <c r="F53" s="132"/>
      <c r="G53" s="132"/>
      <c r="H53" s="132"/>
      <c r="I53" s="132"/>
      <c r="J53" s="132"/>
      <c r="K53" s="3"/>
      <c r="L53" s="3"/>
      <c r="M53" s="3"/>
    </row>
    <row r="54" spans="3:13" x14ac:dyDescent="0.15">
      <c r="C54" s="132"/>
      <c r="D54" s="132" t="s">
        <v>38</v>
      </c>
      <c r="E54" s="132"/>
      <c r="F54" s="132"/>
      <c r="G54" s="132"/>
      <c r="H54" s="132"/>
      <c r="I54" s="132"/>
      <c r="J54" s="132"/>
      <c r="K54" s="3"/>
      <c r="L54" s="3"/>
      <c r="M54" s="3"/>
    </row>
    <row r="55" spans="3:13" x14ac:dyDescent="0.15">
      <c r="C55" s="132"/>
      <c r="D55" s="132" t="s">
        <v>58</v>
      </c>
      <c r="E55" s="132"/>
      <c r="F55" s="132"/>
      <c r="G55" s="132"/>
      <c r="H55" s="132"/>
      <c r="I55" s="132"/>
      <c r="J55" s="132"/>
      <c r="K55" s="3"/>
      <c r="L55" s="3"/>
      <c r="M55" s="3"/>
    </row>
    <row r="56" spans="3:13" x14ac:dyDescent="0.15">
      <c r="C56" s="132"/>
      <c r="D56" s="132" t="s">
        <v>57</v>
      </c>
      <c r="E56" s="132"/>
      <c r="F56" s="132"/>
      <c r="G56" s="132"/>
      <c r="H56" s="132"/>
      <c r="I56" s="132"/>
      <c r="J56" s="132"/>
      <c r="K56" s="3"/>
      <c r="L56" s="3"/>
      <c r="M56" s="3"/>
    </row>
    <row r="57" spans="3:13" x14ac:dyDescent="0.15">
      <c r="C57" s="133"/>
      <c r="D57" s="133"/>
      <c r="E57" s="133"/>
      <c r="F57" s="133"/>
      <c r="G57" s="133"/>
      <c r="H57" s="133"/>
      <c r="I57" s="133"/>
      <c r="J57" s="133"/>
    </row>
    <row r="58" spans="3:13" x14ac:dyDescent="0.15">
      <c r="C58" s="134"/>
      <c r="D58" s="135"/>
      <c r="E58" s="133"/>
      <c r="F58" s="133"/>
      <c r="G58" s="133"/>
      <c r="H58" s="133"/>
      <c r="I58" s="133"/>
      <c r="J58" s="133"/>
    </row>
    <row r="59" spans="3:13" x14ac:dyDescent="0.15">
      <c r="C59" s="135"/>
      <c r="D59" s="135"/>
      <c r="E59" s="133"/>
      <c r="F59" s="133"/>
      <c r="G59" s="133"/>
      <c r="H59" s="133"/>
      <c r="I59" s="133"/>
      <c r="J59" s="133"/>
    </row>
    <row r="60" spans="3:13" x14ac:dyDescent="0.15">
      <c r="C60" s="133"/>
      <c r="D60" s="133"/>
      <c r="E60" s="133"/>
      <c r="F60" s="133"/>
      <c r="G60" s="133"/>
      <c r="H60" s="133"/>
      <c r="I60" s="133"/>
      <c r="J60" s="133"/>
    </row>
    <row r="61" spans="3:13" x14ac:dyDescent="0.15">
      <c r="C61" s="135"/>
      <c r="D61" s="135"/>
      <c r="E61" s="133"/>
      <c r="F61" s="133"/>
      <c r="G61" s="133"/>
      <c r="H61" s="133"/>
      <c r="I61" s="133"/>
      <c r="J61" s="133"/>
    </row>
    <row r="62" spans="3:13" x14ac:dyDescent="0.15">
      <c r="C62" s="136"/>
      <c r="D62" s="136"/>
      <c r="E62" s="136"/>
      <c r="F62" s="136"/>
      <c r="G62" s="136"/>
      <c r="H62" s="136"/>
      <c r="I62" s="136"/>
      <c r="J62" s="136"/>
    </row>
    <row r="63" spans="3:13" x14ac:dyDescent="0.15">
      <c r="C63" s="133"/>
    </row>
  </sheetData>
  <sheetProtection sheet="1" objects="1" scenarios="1" selectLockedCells="1"/>
  <mergeCells count="9">
    <mergeCell ref="C34:E34"/>
    <mergeCell ref="C36:E36"/>
    <mergeCell ref="C37:E37"/>
    <mergeCell ref="C10:C13"/>
    <mergeCell ref="C14:E14"/>
    <mergeCell ref="C16:E16"/>
    <mergeCell ref="C18:E18"/>
    <mergeCell ref="C25:E25"/>
    <mergeCell ref="C27:E27"/>
  </mergeCells>
  <phoneticPr fontId="3"/>
  <pageMargins left="0.70866141732283472" right="0.70866141732283472" top="0.55118110236220474" bottom="0.15748031496062992" header="0.31496062992125984" footer="0.31496062992125984"/>
  <pageSetup paperSize="9" scale="75" fitToWidth="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事業成果一覧表（今期投資）</vt:lpstr>
      <vt:lpstr>事業成果一覧表（次期投資）</vt:lpstr>
      <vt:lpstr>'事業成果一覧表（今期投資）'!Print_Area</vt:lpstr>
      <vt:lpstr>'事業成果一覧表（次期投資）'!Print_Area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2017-03-29T02:27:46Z</dcterms:created>
  <dcterms:modified xsi:type="dcterms:W3CDTF">2017-03-29T02:28:14Z</dcterms:modified>
</cp:coreProperties>
</file>